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xl/comments3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drawings/drawing5.xml" ContentType="application/vnd.openxmlformats-officedocument.drawing+xml"/>
  <Override PartName="/xl/comments5.xml" ContentType="application/vnd.openxmlformats-officedocument.spreadsheetml.comments+xml"/>
  <Override PartName="/xl/drawings/drawing6.xml" ContentType="application/vnd.openxmlformats-officedocument.drawing+xml"/>
  <Override PartName="/xl/comments6.xml" ContentType="application/vnd.openxmlformats-officedocument.spreadsheetml.comments+xml"/>
  <Override PartName="/xl/drawings/drawing7.xml" ContentType="application/vnd.openxmlformats-officedocument.drawing+xml"/>
  <Override PartName="/xl/comments7.xml" ContentType="application/vnd.openxmlformats-officedocument.spreadsheetml.comments+xml"/>
  <Override PartName="/xl/drawings/drawing8.xml" ContentType="application/vnd.openxmlformats-officedocument.drawing+xml"/>
  <Override PartName="/xl/comments8.xml" ContentType="application/vnd.openxmlformats-officedocument.spreadsheetml.comments+xml"/>
  <Override PartName="/xl/drawings/drawing9.xml" ContentType="application/vnd.openxmlformats-officedocument.drawing+xml"/>
  <Override PartName="/xl/comments9.xml" ContentType="application/vnd.openxmlformats-officedocument.spreadsheetml.comments+xml"/>
  <Override PartName="/xl/threadedComments/threadedComment1.xml" ContentType="application/vnd.ms-excel.threadedcomments+xml"/>
  <Override PartName="/xl/comments10.xml" ContentType="application/vnd.openxmlformats-officedocument.spreadsheetml.comments+xml"/>
  <Override PartName="/xl/threadedComments/threadedComment2.xml" ContentType="application/vnd.ms-excel.threadedcomments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omments11.xml" ContentType="application/vnd.openxmlformats-officedocument.spreadsheetml.comments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omments12.xml" ContentType="application/vnd.openxmlformats-officedocument.spreadsheetml.comments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4501"/>
  <workbookPr codeName="ThisWorkbook"/>
  <xr:revisionPtr revIDLastSave="0" documentId="8_{2E6B2511-9B84-4916-9A09-8C7B68BFC678}" xr6:coauthVersionLast="47" xr6:coauthVersionMax="47" xr10:uidLastSave="{00000000-0000-0000-0000-000000000000}"/>
  <bookViews>
    <workbookView xWindow="19305" yWindow="-15" windowWidth="19140" windowHeight="17445" xr2:uid="{00000000-000D-0000-FFFF-FFFF00000000}"/>
  </bookViews>
  <sheets>
    <sheet name="표지" sheetId="1" r:id="rId1"/>
    <sheet name="temp" sheetId="2" state="hidden" r:id="rId2"/>
    <sheet name="0. GUI 메뉴트리" sheetId="3" r:id="rId3"/>
    <sheet name="1. 기본제어사양" sheetId="22" r:id="rId4"/>
    <sheet name="1-1. 초기설정화면" sheetId="34" r:id="rId5"/>
    <sheet name="2-1. 출력 (UI Flow)" sheetId="29" r:id="rId6"/>
    <sheet name="2-2. 출력 (제어사양)" sheetId="23" r:id="rId7"/>
    <sheet name="3. 대기열" sheetId="24" r:id="rId8"/>
    <sheet name="4. 재료" sheetId="25" r:id="rId9"/>
    <sheet name="5. 도구" sheetId="26" r:id="rId10"/>
    <sheet name="6. 설정" sheetId="27" r:id="rId11"/>
    <sheet name="ref (2)" sheetId="21" r:id="rId12"/>
    <sheet name="7-1. SP 메뉴 (화면 구성)" sheetId="30" r:id="rId13"/>
    <sheet name="7-2. SP 메뉴 (제어 사양)" sheetId="31" r:id="rId14"/>
    <sheet name="8. 화면보호기" sheetId="32" r:id="rId15"/>
    <sheet name="9.EC 발생 시" sheetId="33" r:id="rId16"/>
    <sheet name="0. 기본 제어 사양" sheetId="9" state="hidden" r:id="rId17"/>
    <sheet name="1-1. 출력 (화면 구성)" sheetId="4" state="hidden" r:id="rId18"/>
    <sheet name="1-2. 출력 (제어 사양)" sheetId="5" state="hidden" r:id="rId19"/>
    <sheet name="2-1. 카트리지 (화면 구성)" sheetId="19" state="hidden" r:id="rId20"/>
    <sheet name="2-2. 카트리지 (제어 사양)" sheetId="11" state="hidden" r:id="rId21"/>
    <sheet name="3-1. 설정 (화면 구성)" sheetId="12" state="hidden" r:id="rId22"/>
    <sheet name="3-2. 설정 (제어 사양)" sheetId="13" state="hidden" r:id="rId23"/>
    <sheet name="4-1. 정보 (화면 구성)" sheetId="8" state="hidden" r:id="rId24"/>
    <sheet name="4-2. 정보 (제어 사양)" sheetId="14" state="hidden" r:id="rId25"/>
    <sheet name="5-1. SP 메뉴 (화면 구성)" sheetId="16" state="hidden" r:id="rId26"/>
    <sheet name="5-2. SP 메뉴 (제어 사양)" sheetId="17" state="hidden" r:id="rId27"/>
    <sheet name="ref" sheetId="10" state="hidden" r:id="rId28"/>
  </sheets>
  <externalReferences>
    <externalReference r:id="rId29"/>
    <externalReference r:id="rId30"/>
    <externalReference r:id="rId31"/>
    <externalReference r:id="rId32"/>
    <externalReference r:id="rId33"/>
  </externalReferences>
  <definedNames>
    <definedName name="AASDF" localSheetId="1">#REF!</definedName>
    <definedName name="andjtdl" localSheetId="1">#REF!</definedName>
    <definedName name="ARDF" localSheetId="1">evalute('[1]給紙タイミング(紙間)-全体搬送経路 (原本から修正）'!$K$31)</definedName>
    <definedName name="asdf" localSheetId="1">evalute('[2]給紙タイミング(紙間)-全体搬送経路 (原本から修正）'!$K$31)</definedName>
    <definedName name="ASDFASDF" localSheetId="1">#REF!</definedName>
    <definedName name="Cpm" localSheetId="1">'[2]給紙タイミング(紙間)-全体搬送経路 (原本から修正）'!$F$6</definedName>
    <definedName name="ｄｄｄ" localSheetId="1">evalute('[1]給紙タイミング(紙間)-全体搬送経路 (原本から修正）'!$K$31)</definedName>
    <definedName name="Defn0700" localSheetId="1">#REF!</definedName>
    <definedName name="Defn90208" localSheetId="1">'[3]QingdaoEngineErr(종합)'!#REF!</definedName>
    <definedName name="Defn9020C" localSheetId="1">#REF!</definedName>
    <definedName name="rev_mot_high_acc" localSheetId="1">[4]DATA!$L$2:$AK$11</definedName>
    <definedName name="rev_mot_low_acc" localSheetId="1">[4]DATA!$AN$2:$AQ$11</definedName>
    <definedName name="SKEW1_AVE" localSheetId="1">#REF!</definedName>
    <definedName name="trans_mot_high_acc" localSheetId="1">[4]DATA!$AW$2:$BZ$11</definedName>
    <definedName name="trans_mot_low_acc" localSheetId="1">[4]DATA!$CC$2:$CH$11</definedName>
    <definedName name="Z_ACFD8B20_82F7_4440_8E6E_CDE78855737E_.wvu.Cols" localSheetId="1" hidden="1">temp!$C:$C,temp!$E:$E,temp!$I:$J,temp!$L:$M</definedName>
    <definedName name="たわみ最大値" localSheetId="1">'[2]給紙タイミング(紙間)-全体搬送経路 (原本から修正）'!$H$16</definedName>
    <definedName name="レジストクラッチ応答時間" localSheetId="1">'[2]給紙タイミング(紙間)-全体搬送経路 (原本から修正）'!$F$15</definedName>
    <definedName name="レジストたわみ量" localSheetId="1">'[2]給紙タイミング(紙間)-全体搬送経路 (原本から修正）'!$F$16</definedName>
    <definedName name="レジスト線速" localSheetId="1">'[2]給紙タイミング(紙間)-全体搬送経路 (原本から修正）'!$F$9</definedName>
    <definedName name="レジスト前の給紙線速で換算" localSheetId="1">'[2]給紙タイミング(紙間)-全体搬送経路 (原本から修正）'!$F$13</definedName>
    <definedName name="レジスト前の手差し給紙線速で換算" localSheetId="1">#REF!</definedName>
    <definedName name="レジスト前紙間" localSheetId="1">'[2]給紙タイミング(紙間)-全体搬送経路 (原本から修正）'!$F$17</definedName>
    <definedName name="レジスト後紙間" localSheetId="1">'[2]給紙タイミング(紙間)-全体搬送経路 (原本から修正）'!$F$11</definedName>
    <definedName name="給紙縦搬送線速" localSheetId="1">'[2]給紙タイミング(紙間)-全体搬送経路 (原本から修正）'!$F$8</definedName>
    <definedName name="ㄹㄹ" localSheetId="1">evalute('[5]給紙タイミング(紙間)-全体搬送経路 (原本から修正）'!$K$31)</definedName>
    <definedName name="ㅂ" localSheetId="1">evalute('[1]給紙タイミング(紙間)-全体搬送経路 (原本から修正）'!$K$31)</definedName>
    <definedName name="배율1_우측_AVE" localSheetId="1">#REF!</definedName>
    <definedName name="선단1_AVE" localSheetId="1">#REF!</definedName>
    <definedName name="手差しレジスト前紙" localSheetId="1">'[2]給紙タイミング(紙間)-全体搬送経路 (原本から修正）'!$F$73</definedName>
    <definedName name="手差し線速" localSheetId="1">'[2]給紙タイミング(紙間)-全体搬送経路 (原本から修正）'!$F$70</definedName>
    <definedName name="用紙長さ" localSheetId="1">'[2]給紙タイミング(紙間)-全体搬送経路 (原本から修正）'!$F$7</definedName>
    <definedName name="직각성_AVE" localSheetId="1">#REF!</definedName>
  </definedNames>
  <calcPr calcId="191028"/>
  <customWorkbookViews>
    <customWorkbookView name="KIMWOOYOUNG - 사용자 보기" guid="{ACFD8B20-82F7-4440-8E6E-CDE78855737E}" mergeInterval="0" personalView="1" maximized="1" xWindow="1" yWindow="1" windowWidth="1916" windowHeight="842" activeSheetId="5" showComments="commIndAndComment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5" i="2" l="1"/>
  <c r="R5" i="2" s="1"/>
  <c r="H5" i="2"/>
  <c r="N4" i="2"/>
  <c r="N5" i="2" s="1"/>
  <c r="K4" i="2"/>
  <c r="H4" i="2"/>
  <c r="K3" i="2"/>
  <c r="H3" i="2"/>
  <c r="Q5" i="2" l="1"/>
  <c r="R4" i="2"/>
  <c r="R3" i="2" s="1"/>
  <c r="S3" i="2" s="1"/>
  <c r="S5" i="2"/>
  <c r="S4" i="2" s="1"/>
  <c r="O3" i="2" l="1"/>
  <c r="O4" i="2" s="1"/>
  <c r="O5" i="2" s="1"/>
  <c r="P5" i="2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</authors>
  <commentList>
    <comment ref="C7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클라우드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삭제</t>
        </r>
      </text>
    </comment>
    <comment ref="C11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클라우드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삭제</t>
        </r>
      </text>
    </comment>
    <comment ref="D19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(21.07.22) </t>
        </r>
        <r>
          <rPr>
            <sz val="9"/>
            <color indexed="81"/>
            <rFont val="돋움"/>
            <family val="3"/>
            <charset val="129"/>
          </rPr>
          <t>노즐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삭제</t>
        </r>
      </text>
    </comment>
    <comment ref="D22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자가검검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E26" authorId="0" shapeId="0" xr:uid="{00000000-0006-0000-0200-000005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(21.07.26) Zoffset </t>
        </r>
        <r>
          <rPr>
            <sz val="9"/>
            <color indexed="81"/>
            <rFont val="돋움"/>
            <family val="3"/>
            <charset val="129"/>
          </rPr>
          <t>하위에</t>
        </r>
        <r>
          <rPr>
            <sz val="9"/>
            <color indexed="81"/>
            <rFont val="Tahoma"/>
            <family val="2"/>
          </rPr>
          <t xml:space="preserve"> "</t>
        </r>
        <r>
          <rPr>
            <sz val="9"/>
            <color indexed="81"/>
            <rFont val="돋움"/>
            <family val="3"/>
            <charset val="129"/>
          </rPr>
          <t>패턴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출력</t>
        </r>
        <r>
          <rPr>
            <sz val="9"/>
            <color indexed="81"/>
            <rFont val="Tahoma"/>
            <family val="2"/>
          </rPr>
          <t>"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"</t>
        </r>
        <r>
          <rPr>
            <sz val="9"/>
            <color indexed="81"/>
            <rFont val="돋움"/>
            <family val="3"/>
            <charset val="129"/>
          </rPr>
          <t>값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조정</t>
        </r>
        <r>
          <rPr>
            <sz val="9"/>
            <color indexed="81"/>
            <rFont val="Tahoma"/>
            <family val="2"/>
          </rPr>
          <t xml:space="preserve">" </t>
        </r>
        <r>
          <rPr>
            <sz val="9"/>
            <color indexed="81"/>
            <rFont val="돋움"/>
            <family val="3"/>
            <charset val="129"/>
          </rPr>
          <t>메뉴를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나누어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추가함</t>
        </r>
        <r>
          <rPr>
            <sz val="9"/>
            <color indexed="81"/>
            <rFont val="Tahoma"/>
            <family val="2"/>
          </rPr>
          <t>.</t>
        </r>
      </text>
    </comment>
    <comment ref="E47" authorId="0" shapeId="0" xr:uid="{00000000-0006-0000-0200-000006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(21.09.16) </t>
        </r>
        <r>
          <rPr>
            <sz val="9"/>
            <color indexed="81"/>
            <rFont val="돋움"/>
            <family val="3"/>
            <charset val="129"/>
          </rPr>
          <t>사용자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</commentList>
</comments>
</file>

<file path=xl/comments10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  <author>tc={F28B7B39-16BD-4784-A057-75136581866D}</author>
    <author>tc={42BEE4D5-C557-4198-A90D-A0E2603512C7}</author>
  </authors>
  <commentList>
    <comment ref="B14" authorId="0" shapeId="0" xr:uid="{00000000-0006-0000-0D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(21.05.21) </t>
        </r>
        <r>
          <rPr>
            <sz val="9"/>
            <color indexed="81"/>
            <rFont val="돋움"/>
            <family val="3"/>
            <charset val="129"/>
          </rPr>
          <t>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외에도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솔레노이드</t>
        </r>
        <r>
          <rPr>
            <sz val="9"/>
            <color indexed="81"/>
            <rFont val="Tahoma"/>
            <family val="2"/>
          </rPr>
          <t xml:space="preserve">, LED </t>
        </r>
        <r>
          <rPr>
            <sz val="9"/>
            <color indexed="81"/>
            <rFont val="돋움"/>
            <family val="3"/>
            <charset val="129"/>
          </rPr>
          <t>등도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가능할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것</t>
        </r>
        <r>
          <rPr>
            <sz val="9"/>
            <color indexed="81"/>
            <rFont val="Tahoma"/>
            <family val="2"/>
          </rPr>
          <t>.</t>
        </r>
      </text>
    </comment>
    <comment ref="C31" authorId="0" shapeId="0" xr:uid="{00000000-0006-0000-0D00-00000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(21.05.17) </t>
        </r>
        <r>
          <rPr>
            <sz val="9"/>
            <color indexed="81"/>
            <rFont val="돋움"/>
            <family val="3"/>
            <charset val="129"/>
          </rPr>
          <t>챔버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히터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체크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추가
</t>
        </r>
      </text>
    </comment>
    <comment ref="D36" authorId="0" shapeId="0" xr:uid="{00000000-0006-0000-0D00-000003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(21.07.23) </t>
        </r>
        <r>
          <rPr>
            <sz val="9"/>
            <color indexed="81"/>
            <rFont val="돋움"/>
            <family val="3"/>
            <charset val="129"/>
          </rPr>
          <t>챔버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서미스터</t>
        </r>
        <r>
          <rPr>
            <sz val="9"/>
            <color indexed="81"/>
            <rFont val="Tahoma"/>
            <family val="2"/>
          </rPr>
          <t xml:space="preserve"> R </t>
        </r>
        <r>
          <rPr>
            <sz val="9"/>
            <color indexed="81"/>
            <rFont val="돋움"/>
            <family val="3"/>
            <charset val="129"/>
          </rPr>
          <t>삭제</t>
        </r>
        <r>
          <rPr>
            <sz val="9"/>
            <color indexed="81"/>
            <rFont val="Tahoma"/>
            <family val="2"/>
          </rPr>
          <t>.</t>
        </r>
      </text>
    </comment>
    <comment ref="J40" authorId="0" shapeId="0" xr:uid="{00000000-0006-0000-0D00-000004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</t>
        </r>
        <r>
          <rPr>
            <sz val="9"/>
            <color indexed="81"/>
            <rFont val="돋움"/>
            <family val="3"/>
            <charset val="129"/>
          </rPr>
          <t>챔버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표시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H42" authorId="0" shapeId="0" xr:uid="{00000000-0006-0000-0D00-000005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</t>
        </r>
        <r>
          <rPr>
            <sz val="9"/>
            <color indexed="81"/>
            <rFont val="돋움"/>
            <family val="3"/>
            <charset val="129"/>
          </rPr>
          <t>챔버히터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온도입력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E45" authorId="0" shapeId="0" xr:uid="{00000000-0006-0000-0D00-000006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</t>
        </r>
        <r>
          <rPr>
            <sz val="9"/>
            <color indexed="81"/>
            <rFont val="돋움"/>
            <family val="3"/>
            <charset val="129"/>
          </rPr>
          <t>온도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버튼</t>
        </r>
        <r>
          <rPr>
            <sz val="9"/>
            <color indexed="81"/>
            <rFont val="Tahoma"/>
            <family val="2"/>
          </rPr>
          <t xml:space="preserve"> 45</t>
        </r>
        <r>
          <rPr>
            <sz val="9"/>
            <color indexed="81"/>
            <rFont val="돋움"/>
            <family val="3"/>
            <charset val="129"/>
          </rPr>
          <t>도</t>
        </r>
        <r>
          <rPr>
            <sz val="9"/>
            <color indexed="81"/>
            <rFont val="Tahoma"/>
            <family val="2"/>
          </rPr>
          <t>, 70</t>
        </r>
        <r>
          <rPr>
            <sz val="9"/>
            <color indexed="81"/>
            <rFont val="돋움"/>
            <family val="3"/>
            <charset val="129"/>
          </rPr>
          <t>도로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변경</t>
        </r>
      </text>
    </comment>
    <comment ref="G59" authorId="0" shapeId="0" xr:uid="{00000000-0006-0000-0D00-000007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Off-&gt;</t>
        </r>
        <r>
          <rPr>
            <sz val="9"/>
            <color indexed="81"/>
            <rFont val="돋움"/>
            <family val="3"/>
            <charset val="129"/>
          </rPr>
          <t>상태유지로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변경</t>
        </r>
      </text>
    </comment>
    <comment ref="D61" authorId="0" shapeId="0" xr:uid="{00000000-0006-0000-0D00-000008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(21.05.21) </t>
        </r>
        <r>
          <rPr>
            <sz val="9"/>
            <color indexed="81"/>
            <rFont val="돋움"/>
            <family val="3"/>
            <charset val="129"/>
          </rPr>
          <t>터치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보정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B64" authorId="0" shapeId="0" xr:uid="{00000000-0006-0000-0D00-000009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(21.08.17) Z offset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B76" authorId="0" shapeId="0" xr:uid="{00000000-0006-0000-0D00-00000A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(21.08.31) XY Calibration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E90" authorId="1" shapeId="0" xr:uid="{00000000-0006-0000-0D00-00000B000000}">
      <text>
        <t>[Threaded comment]
Your version of Excel allows you to read this threaded comment; however, any edits to it will get removed if the file is opened in a newer version of Excel. Learn more: https://go.microsoft.com/fwlink/?linkid=870924
Comment:
    (21.09.14) 값 입력 제어사양 수정</t>
      </text>
    </comment>
    <comment ref="C110" authorId="2" shapeId="0" xr:uid="{00000000-0006-0000-0D00-00000C000000}">
      <text>
        <t>[Threaded comment]
Your version of Excel allows you to read this threaded comment; however, any edits to it will get removed if the file is opened in a newer version of Excel. Learn more: https://go.microsoft.com/fwlink/?linkid=870924
Comment:
    (21.09.14) XY Dimension 사양 추가</t>
      </text>
    </comment>
  </commentList>
</comments>
</file>

<file path=xl/comments1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</authors>
  <commentList>
    <comment ref="N2" authorId="0" shapeId="0" xr:uid="{00000000-0006-0000-11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기존의</t>
        </r>
        <r>
          <rPr>
            <sz val="9"/>
            <color indexed="81"/>
            <rFont val="Tahoma"/>
            <family val="2"/>
          </rPr>
          <t xml:space="preserve"> [</t>
        </r>
        <r>
          <rPr>
            <sz val="9"/>
            <color indexed="81"/>
            <rFont val="돋움"/>
            <family val="3"/>
            <charset val="129"/>
          </rPr>
          <t>교체</t>
        </r>
        <r>
          <rPr>
            <sz val="9"/>
            <color indexed="81"/>
            <rFont val="Tahoma"/>
            <family val="2"/>
          </rPr>
          <t xml:space="preserve">] </t>
        </r>
        <r>
          <rPr>
            <sz val="9"/>
            <color indexed="81"/>
            <rFont val="돋움"/>
            <family val="3"/>
            <charset val="129"/>
          </rPr>
          <t>버튼을</t>
        </r>
        <r>
          <rPr>
            <sz val="9"/>
            <color indexed="81"/>
            <rFont val="Tahoma"/>
            <family val="2"/>
          </rPr>
          <t xml:space="preserve"> [</t>
        </r>
        <r>
          <rPr>
            <sz val="9"/>
            <color indexed="81"/>
            <rFont val="돋움"/>
            <family val="3"/>
            <charset val="129"/>
          </rPr>
          <t>설정</t>
        </r>
        <r>
          <rPr>
            <sz val="9"/>
            <color indexed="81"/>
            <rFont val="Tahoma"/>
            <family val="2"/>
          </rPr>
          <t xml:space="preserve">] </t>
        </r>
        <r>
          <rPr>
            <sz val="9"/>
            <color indexed="81"/>
            <rFont val="돋움"/>
            <family val="3"/>
            <charset val="129"/>
          </rPr>
          <t>버튼으로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변경하고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부가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기능들을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해당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버튼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하위에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넣음</t>
        </r>
        <r>
          <rPr>
            <sz val="9"/>
            <color indexed="81"/>
            <rFont val="Tahoma"/>
            <family val="2"/>
          </rPr>
          <t>.</t>
        </r>
      </text>
    </comment>
    <comment ref="W34" authorId="0" shapeId="0" xr:uid="{00000000-0006-0000-1100-00000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기존의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카트리지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스풀</t>
        </r>
        <r>
          <rPr>
            <sz val="9"/>
            <color indexed="81"/>
            <rFont val="Tahoma"/>
            <family val="2"/>
          </rPr>
          <t xml:space="preserve">) </t>
        </r>
        <r>
          <rPr>
            <sz val="9"/>
            <color indexed="81"/>
            <rFont val="돋움"/>
            <family val="3"/>
            <charset val="129"/>
          </rPr>
          <t>교체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기능과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동일함</t>
        </r>
        <r>
          <rPr>
            <sz val="9"/>
            <color indexed="81"/>
            <rFont val="Tahoma"/>
            <family val="2"/>
          </rPr>
          <t>.</t>
        </r>
      </text>
    </comment>
    <comment ref="W66" authorId="0" shapeId="0" xr:uid="{00000000-0006-0000-1100-000003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신규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W97" authorId="0" shapeId="0" xr:uid="{00000000-0006-0000-1100-000004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신규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W129" authorId="0" shapeId="0" xr:uid="{00000000-0006-0000-1100-000005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신규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W161" authorId="0" shapeId="0" xr:uid="{00000000-0006-0000-1100-000006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신규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W192" authorId="0" shapeId="0" xr:uid="{00000000-0006-0000-1100-000007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신규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</commentList>
</comments>
</file>

<file path=xl/comments1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</authors>
  <commentList>
    <comment ref="W34" authorId="0" shapeId="0" xr:uid="{00000000-0006-0000-13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화면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구성은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예정</t>
        </r>
        <r>
          <rPr>
            <sz val="9"/>
            <color indexed="81"/>
            <rFont val="Tahoma"/>
            <family val="2"/>
          </rPr>
          <t>.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  <author>김우영(개발1부 1팀)</author>
  </authors>
  <commentList>
    <comment ref="F35" authorId="0" shapeId="0" xr:uid="{00000000-0006-0000-03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뒤로가기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버튼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G37" authorId="0" shapeId="0" xr:uid="{00000000-0006-0000-0300-00000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(21.09.06) </t>
        </r>
        <r>
          <rPr>
            <sz val="9"/>
            <color indexed="81"/>
            <rFont val="돋움"/>
            <family val="3"/>
            <charset val="129"/>
          </rPr>
          <t>뒤로가기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버튼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사항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F56" authorId="0" shapeId="0" xr:uid="{00000000-0006-0000-0300-000003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상태바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세부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  <r>
          <rPr>
            <sz val="9"/>
            <color indexed="81"/>
            <rFont val="Tahoma"/>
            <family val="2"/>
          </rPr>
          <t xml:space="preserve">. </t>
        </r>
      </text>
    </comment>
    <comment ref="F102" authorId="0" shapeId="0" xr:uid="{00000000-0006-0000-0300-000004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파일명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표시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B106" authorId="0" shapeId="0" xr:uid="{00000000-0006-0000-0300-000005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</t>
        </r>
        <r>
          <rPr>
            <sz val="9"/>
            <color indexed="81"/>
            <rFont val="돋움"/>
            <family val="3"/>
            <charset val="129"/>
          </rPr>
          <t>비프음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D120" authorId="0" shapeId="0" xr:uid="{00000000-0006-0000-0300-000006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</t>
        </r>
        <r>
          <rPr>
            <sz val="9"/>
            <color indexed="81"/>
            <rFont val="돋움"/>
            <family val="3"/>
            <charset val="129"/>
          </rPr>
          <t>오픈머티리얼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화면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동작사양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E208" authorId="1" shapeId="0" xr:uid="{00000000-0006-0000-0300-000007000000}">
      <text>
        <r>
          <rPr>
            <sz val="11"/>
            <rFont val="돋움"/>
            <family val="3"/>
            <charset val="129"/>
          </rPr>
          <t>김우영</t>
        </r>
        <r>
          <rPr>
            <sz val="11"/>
            <rFont val="MS PGothic"/>
            <family val="2"/>
          </rPr>
          <t>(</t>
        </r>
        <r>
          <rPr>
            <sz val="11"/>
            <rFont val="돋움"/>
            <family val="3"/>
            <charset val="129"/>
          </rPr>
          <t>개발</t>
        </r>
        <r>
          <rPr>
            <sz val="11"/>
            <rFont val="MS PGothic"/>
            <family val="2"/>
          </rPr>
          <t>1</t>
        </r>
        <r>
          <rPr>
            <sz val="11"/>
            <rFont val="돋움"/>
            <family val="3"/>
            <charset val="129"/>
          </rPr>
          <t>부</t>
        </r>
        <r>
          <rPr>
            <sz val="11"/>
            <rFont val="MS PGothic"/>
            <family val="2"/>
          </rPr>
          <t xml:space="preserve"> 1</t>
        </r>
        <r>
          <rPr>
            <sz val="11"/>
            <rFont val="돋움"/>
            <family val="3"/>
            <charset val="129"/>
          </rPr>
          <t>팀</t>
        </r>
        <r>
          <rPr>
            <sz val="11"/>
            <rFont val="MS PGothic"/>
            <family val="2"/>
          </rPr>
          <t xml:space="preserve">):
(21.09.15) </t>
        </r>
        <r>
          <rPr>
            <sz val="11"/>
            <rFont val="돋움"/>
            <family val="3"/>
            <charset val="129"/>
          </rPr>
          <t>출력중</t>
        </r>
        <r>
          <rPr>
            <sz val="11"/>
            <rFont val="MS PGothic"/>
            <family val="2"/>
          </rPr>
          <t xml:space="preserve"> "</t>
        </r>
        <r>
          <rPr>
            <sz val="11"/>
            <rFont val="돋움"/>
            <family val="3"/>
            <charset val="129"/>
          </rPr>
          <t>시간</t>
        </r>
        <r>
          <rPr>
            <sz val="11"/>
            <rFont val="MS PGothic"/>
            <family val="2"/>
          </rPr>
          <t>", "</t>
        </r>
        <r>
          <rPr>
            <sz val="11"/>
            <rFont val="돋움"/>
            <family val="3"/>
            <charset val="129"/>
          </rPr>
          <t>네트워크</t>
        </r>
        <r>
          <rPr>
            <sz val="11"/>
            <rFont val="MS PGothic"/>
            <family val="2"/>
          </rPr>
          <t>", "</t>
        </r>
        <r>
          <rPr>
            <sz val="11"/>
            <rFont val="돋움"/>
            <family val="3"/>
            <charset val="129"/>
          </rPr>
          <t>클라우드</t>
        </r>
        <r>
          <rPr>
            <sz val="11"/>
            <rFont val="MS PGothic"/>
            <family val="2"/>
          </rPr>
          <t xml:space="preserve">" </t>
        </r>
        <r>
          <rPr>
            <sz val="11"/>
            <rFont val="돋움"/>
            <family val="3"/>
            <charset val="129"/>
          </rPr>
          <t>설정</t>
        </r>
        <r>
          <rPr>
            <sz val="11"/>
            <rFont val="MS PGothic"/>
            <family val="2"/>
          </rPr>
          <t xml:space="preserve"> </t>
        </r>
        <r>
          <rPr>
            <sz val="11"/>
            <rFont val="돋움"/>
            <family val="3"/>
            <charset val="129"/>
          </rPr>
          <t>변경</t>
        </r>
        <r>
          <rPr>
            <sz val="11"/>
            <rFont val="MS PGothic"/>
            <family val="2"/>
          </rPr>
          <t xml:space="preserve"> </t>
        </r>
        <r>
          <rPr>
            <sz val="11"/>
            <rFont val="돋움"/>
            <family val="3"/>
            <charset val="129"/>
          </rPr>
          <t>불가</t>
        </r>
        <r>
          <rPr>
            <sz val="11"/>
            <rFont val="MS PGothic"/>
            <family val="2"/>
          </rPr>
          <t xml:space="preserve"> </t>
        </r>
        <r>
          <rPr>
            <sz val="11"/>
            <rFont val="돋움"/>
            <family val="3"/>
            <charset val="129"/>
          </rPr>
          <t>사양</t>
        </r>
        <r>
          <rPr>
            <sz val="11"/>
            <rFont val="MS PGothic"/>
            <family val="2"/>
          </rPr>
          <t xml:space="preserve"> </t>
        </r>
        <r>
          <rPr>
            <sz val="11"/>
            <rFont val="돋움"/>
            <family val="3"/>
            <charset val="129"/>
          </rPr>
          <t>추가</t>
        </r>
      </text>
    </comment>
    <comment ref="E228" authorId="0" shapeId="0" xr:uid="{00000000-0006-0000-0300-000008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(21.09.15) </t>
        </r>
        <r>
          <rPr>
            <sz val="9"/>
            <color indexed="81"/>
            <rFont val="돋움"/>
            <family val="3"/>
            <charset val="129"/>
          </rPr>
          <t>출력중</t>
        </r>
        <r>
          <rPr>
            <sz val="9"/>
            <color indexed="81"/>
            <rFont val="Tahoma"/>
            <family val="2"/>
          </rPr>
          <t xml:space="preserve"> "</t>
        </r>
        <r>
          <rPr>
            <sz val="9"/>
            <color indexed="81"/>
            <rFont val="돋움"/>
            <family val="3"/>
            <charset val="129"/>
          </rPr>
          <t>시간</t>
        </r>
        <r>
          <rPr>
            <sz val="9"/>
            <color indexed="81"/>
            <rFont val="Tahoma"/>
            <family val="2"/>
          </rPr>
          <t>", "</t>
        </r>
        <r>
          <rPr>
            <sz val="9"/>
            <color indexed="81"/>
            <rFont val="돋움"/>
            <family val="3"/>
            <charset val="129"/>
          </rPr>
          <t>네트워크</t>
        </r>
        <r>
          <rPr>
            <sz val="9"/>
            <color indexed="81"/>
            <rFont val="Tahoma"/>
            <family val="2"/>
          </rPr>
          <t>", "</t>
        </r>
        <r>
          <rPr>
            <sz val="9"/>
            <color indexed="81"/>
            <rFont val="돋움"/>
            <family val="3"/>
            <charset val="129"/>
          </rPr>
          <t>클라우드</t>
        </r>
        <r>
          <rPr>
            <sz val="9"/>
            <color indexed="81"/>
            <rFont val="Tahoma"/>
            <family val="2"/>
          </rPr>
          <t xml:space="preserve">" </t>
        </r>
        <r>
          <rPr>
            <sz val="9"/>
            <color indexed="81"/>
            <rFont val="돋움"/>
            <family val="3"/>
            <charset val="129"/>
          </rPr>
          <t>설정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불가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F237" authorId="0" shapeId="0" xr:uid="{00000000-0006-0000-0300-000009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전원</t>
        </r>
        <r>
          <rPr>
            <sz val="9"/>
            <color indexed="81"/>
            <rFont val="Tahoma"/>
            <family val="2"/>
          </rPr>
          <t xml:space="preserve"> off</t>
        </r>
        <r>
          <rPr>
            <sz val="9"/>
            <color indexed="81"/>
            <rFont val="돋움"/>
            <family val="3"/>
            <charset val="129"/>
          </rPr>
          <t>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디자인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적용</t>
        </r>
      </text>
    </comment>
    <comment ref="B252" authorId="0" shapeId="0" xr:uid="{00000000-0006-0000-0300-00000A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원형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온도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진행바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표시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C262" authorId="0" shapeId="0" xr:uid="{00000000-0006-0000-0300-00000B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조작없을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화면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이동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추가
</t>
        </r>
        <r>
          <rPr>
            <sz val="9"/>
            <color indexed="81"/>
            <rFont val="Tahoma"/>
            <family val="2"/>
          </rPr>
          <t xml:space="preserve">(21.07.27) </t>
        </r>
        <r>
          <rPr>
            <sz val="9"/>
            <color indexed="81"/>
            <rFont val="돋움"/>
            <family val="3"/>
            <charset val="129"/>
          </rPr>
          <t>시간</t>
        </r>
        <r>
          <rPr>
            <sz val="9"/>
            <color indexed="81"/>
            <rFont val="Tahoma"/>
            <family val="2"/>
          </rPr>
          <t xml:space="preserve"> 120-&gt;180</t>
        </r>
        <r>
          <rPr>
            <sz val="9"/>
            <color indexed="81"/>
            <rFont val="돋움"/>
            <family val="3"/>
            <charset val="129"/>
          </rPr>
          <t>초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동작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조건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  <r>
          <rPr>
            <sz val="9"/>
            <color indexed="81"/>
            <rFont val="Tahoma"/>
            <family val="2"/>
          </rPr>
          <t xml:space="preserve"> </t>
        </r>
      </text>
    </comment>
    <comment ref="C269" authorId="0" shapeId="0" xr:uid="{00000000-0006-0000-0300-00000C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(21.07.22) USB </t>
        </r>
        <r>
          <rPr>
            <sz val="9"/>
            <color indexed="81"/>
            <rFont val="돋움"/>
            <family val="3"/>
            <charset val="129"/>
          </rPr>
          <t>삽입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</authors>
  <commentList>
    <comment ref="C2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(21.09.15) </t>
        </r>
        <r>
          <rPr>
            <sz val="9"/>
            <color indexed="81"/>
            <rFont val="돋움"/>
            <family val="3"/>
            <charset val="129"/>
          </rPr>
          <t>초기설정화면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C7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(21.09.16)</t>
        </r>
        <r>
          <rPr>
            <sz val="9"/>
            <color indexed="81"/>
            <rFont val="돋움"/>
            <family val="3"/>
            <charset val="129"/>
          </rPr>
          <t>사용자동의</t>
        </r>
        <r>
          <rPr>
            <sz val="9"/>
            <color indexed="81"/>
            <rFont val="Tahoma"/>
            <family val="2"/>
          </rPr>
          <t xml:space="preserve"> skip </t>
        </r>
        <r>
          <rPr>
            <sz val="9"/>
            <color indexed="81"/>
            <rFont val="돋움"/>
            <family val="3"/>
            <charset val="129"/>
          </rPr>
          <t>가능하도록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수정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</authors>
  <commentList>
    <comment ref="F10" authorId="0" shapeId="0" xr:uid="{00000000-0006-0000-06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클라우드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삭제</t>
        </r>
      </text>
    </comment>
    <comment ref="B28" authorId="0" shapeId="0" xr:uid="{00000000-0006-0000-0600-00000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(21.07.22) </t>
        </r>
        <r>
          <rPr>
            <sz val="9"/>
            <color indexed="81"/>
            <rFont val="돋움"/>
            <family val="3"/>
            <charset val="129"/>
          </rPr>
          <t>기본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화면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B47" authorId="0" shapeId="0" xr:uid="{00000000-0006-0000-0600-000003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(21.07.22) </t>
        </r>
        <r>
          <rPr>
            <sz val="9"/>
            <color indexed="81"/>
            <rFont val="돋움"/>
            <family val="3"/>
            <charset val="129"/>
          </rPr>
          <t>파일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목록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화면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제어사양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H107" authorId="0" shapeId="0" xr:uid="{00000000-0006-0000-0600-000004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글씨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생략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H112" authorId="0" shapeId="0" xr:uid="{00000000-0006-0000-0600-000005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출력중</t>
        </r>
        <r>
          <rPr>
            <sz val="9"/>
            <color indexed="81"/>
            <rFont val="Tahoma"/>
            <family val="2"/>
          </rPr>
          <t>,</t>
        </r>
        <r>
          <rPr>
            <sz val="9"/>
            <color indexed="81"/>
            <rFont val="돋움"/>
            <family val="3"/>
            <charset val="129"/>
          </rPr>
          <t>일시정지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뒤로가기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비활성화</t>
        </r>
      </text>
    </comment>
    <comment ref="C151" authorId="0" shapeId="0" xr:uid="{00000000-0006-0000-0600-000006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(21.07.23) </t>
        </r>
        <r>
          <rPr>
            <sz val="9"/>
            <color indexed="81"/>
            <rFont val="돋움"/>
            <family val="3"/>
            <charset val="129"/>
          </rPr>
          <t>출력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추가
</t>
        </r>
        <r>
          <rPr>
            <sz val="9"/>
            <color indexed="81"/>
            <rFont val="Tahoma"/>
            <family val="2"/>
          </rPr>
          <t xml:space="preserve">(21.08.06) </t>
        </r>
        <r>
          <rPr>
            <sz val="9"/>
            <color indexed="81"/>
            <rFont val="돋움"/>
            <family val="3"/>
            <charset val="129"/>
          </rPr>
          <t>팝업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세부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사양추가</t>
        </r>
      </text>
    </comment>
    <comment ref="I177" authorId="0" shapeId="0" xr:uid="{00000000-0006-0000-0600-000007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(21.09.07) </t>
        </r>
        <r>
          <rPr>
            <sz val="9"/>
            <color indexed="81"/>
            <rFont val="돋움"/>
            <family val="3"/>
            <charset val="129"/>
          </rPr>
          <t>캔슬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표시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</authors>
  <commentList>
    <comment ref="I6" authorId="0" shapeId="0" xr:uid="{00000000-0006-0000-07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</t>
        </r>
        <r>
          <rPr>
            <sz val="9"/>
            <color indexed="81"/>
            <rFont val="돋움"/>
            <family val="3"/>
            <charset val="129"/>
          </rPr>
          <t>대기열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정리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</authors>
  <commentList>
    <comment ref="F19" authorId="0" shapeId="0" xr:uid="{00000000-0006-0000-08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옵션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유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돋움"/>
            <family val="3"/>
            <charset val="129"/>
          </rPr>
          <t>무에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따른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표시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H50" authorId="0" shapeId="0" xr:uid="{00000000-0006-0000-0800-00000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(21.06.14) </t>
        </r>
        <r>
          <rPr>
            <sz val="9"/>
            <color indexed="81"/>
            <rFont val="돋움"/>
            <family val="3"/>
            <charset val="129"/>
          </rPr>
          <t>필라멘트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정보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표시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F56" authorId="0" shapeId="0" xr:uid="{00000000-0006-0000-0800-000003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</t>
        </r>
        <r>
          <rPr>
            <sz val="9"/>
            <color indexed="81"/>
            <rFont val="돋움"/>
            <family val="3"/>
            <charset val="129"/>
          </rPr>
          <t>필라멘트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표시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B102" authorId="0" shapeId="0" xr:uid="{00000000-0006-0000-0800-000004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로드</t>
        </r>
        <r>
          <rPr>
            <sz val="9"/>
            <color indexed="81"/>
            <rFont val="Tahoma"/>
            <family val="2"/>
          </rPr>
          <t>/</t>
        </r>
        <r>
          <rPr>
            <sz val="9"/>
            <color indexed="81"/>
            <rFont val="돋움"/>
            <family val="3"/>
            <charset val="129"/>
          </rPr>
          <t>언로드</t>
        </r>
        <r>
          <rPr>
            <sz val="9"/>
            <color indexed="81"/>
            <rFont val="Tahoma"/>
            <family val="2"/>
          </rPr>
          <t xml:space="preserve"> UI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  <author>jaehan</author>
  </authors>
  <commentList>
    <comment ref="C31" authorId="0" shapeId="0" xr:uid="{00000000-0006-0000-09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(21.09.06) Tools</t>
        </r>
        <r>
          <rPr>
            <sz val="9"/>
            <color indexed="81"/>
            <rFont val="돋움"/>
            <family val="3"/>
            <charset val="129"/>
          </rPr>
          <t>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메뉴간의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이동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화면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G53" authorId="0" shapeId="0" xr:uid="{00000000-0006-0000-0900-000002000000}">
      <text>
        <r>
          <rPr>
            <b/>
            <sz val="9"/>
            <color indexed="81"/>
            <rFont val="돋움"/>
            <family val="3"/>
            <charset val="129"/>
          </rPr>
          <t>박재한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메뉴진입시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팝업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베드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시트검지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G85" authorId="1" shapeId="0" xr:uid="{00000000-0006-0000-0900-000003000000}">
      <text>
        <r>
          <rPr>
            <b/>
            <sz val="9"/>
            <color indexed="81"/>
            <rFont val="Tahoma"/>
            <family val="2"/>
          </rPr>
          <t>jaehan: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메뉴진입시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출력물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확인팝업추가</t>
        </r>
      </text>
    </comment>
    <comment ref="G96" authorId="0" shapeId="0" xr:uid="{00000000-0006-0000-0900-000004000000}">
      <text>
        <r>
          <rPr>
            <b/>
            <sz val="9"/>
            <color indexed="81"/>
            <rFont val="돋움"/>
            <family val="3"/>
            <charset val="129"/>
          </rPr>
          <t>박재한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(21.07.22) </t>
        </r>
        <r>
          <rPr>
            <sz val="9"/>
            <color indexed="81"/>
            <rFont val="돋움"/>
            <family val="3"/>
            <charset val="129"/>
          </rPr>
          <t>메뉴진입시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베드시트검지사양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  <r>
          <rPr>
            <sz val="9"/>
            <color indexed="81"/>
            <rFont val="Tahoma"/>
            <family val="2"/>
          </rPr>
          <t>, Z</t>
        </r>
        <r>
          <rPr>
            <sz val="9"/>
            <color indexed="81"/>
            <rFont val="돋움"/>
            <family val="3"/>
            <charset val="129"/>
          </rPr>
          <t>축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이동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A99" authorId="1" shapeId="0" xr:uid="{00000000-0006-0000-0900-000005000000}">
      <text>
        <r>
          <rPr>
            <b/>
            <sz val="9"/>
            <color indexed="81"/>
            <rFont val="Tahoma"/>
            <family val="2"/>
          </rPr>
          <t>jaehan: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팝업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경고문구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삭제</t>
        </r>
      </text>
    </comment>
    <comment ref="A131" authorId="1" shapeId="0" xr:uid="{00000000-0006-0000-0900-000006000000}">
      <text>
        <r>
          <rPr>
            <b/>
            <sz val="9"/>
            <color indexed="81"/>
            <rFont val="Tahoma"/>
            <family val="2"/>
          </rPr>
          <t>jaehan: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내용추가</t>
        </r>
      </text>
    </comment>
    <comment ref="F134" authorId="1" shapeId="0" xr:uid="{00000000-0006-0000-0900-000007000000}">
      <text>
        <r>
          <rPr>
            <b/>
            <sz val="9"/>
            <color indexed="81"/>
            <rFont val="Tahoma"/>
            <family val="2"/>
          </rPr>
          <t>jaehan: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노즐</t>
        </r>
        <r>
          <rPr>
            <sz val="9"/>
            <color indexed="81"/>
            <rFont val="Tahoma"/>
            <family val="2"/>
          </rPr>
          <t>1</t>
        </r>
        <r>
          <rPr>
            <sz val="9"/>
            <color indexed="81"/>
            <rFont val="돋움"/>
            <family val="3"/>
            <charset val="129"/>
          </rPr>
          <t>은</t>
        </r>
        <r>
          <rPr>
            <sz val="9"/>
            <color indexed="81"/>
            <rFont val="Tahoma"/>
            <family val="2"/>
          </rPr>
          <t xml:space="preserve"> CX2</t>
        </r>
        <r>
          <rPr>
            <sz val="9"/>
            <color indexed="81"/>
            <rFont val="돋움"/>
            <family val="3"/>
            <charset val="129"/>
          </rPr>
          <t>로
노즐</t>
        </r>
        <r>
          <rPr>
            <sz val="9"/>
            <color indexed="81"/>
            <rFont val="Tahoma"/>
            <family val="2"/>
          </rPr>
          <t>2</t>
        </r>
        <r>
          <rPr>
            <sz val="9"/>
            <color indexed="81"/>
            <rFont val="돋움"/>
            <family val="3"/>
            <charset val="129"/>
          </rPr>
          <t>는</t>
        </r>
        <r>
          <rPr>
            <sz val="9"/>
            <color indexed="81"/>
            <rFont val="Tahoma"/>
            <family val="2"/>
          </rPr>
          <t xml:space="preserve"> CX1</t>
        </r>
        <r>
          <rPr>
            <sz val="9"/>
            <color indexed="81"/>
            <rFont val="돋움"/>
            <family val="3"/>
            <charset val="129"/>
          </rPr>
          <t>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이동</t>
        </r>
      </text>
    </comment>
    <comment ref="A136" authorId="1" shapeId="0" xr:uid="{00000000-0006-0000-0900-000008000000}">
      <text>
        <r>
          <rPr>
            <b/>
            <sz val="9"/>
            <color indexed="81"/>
            <rFont val="Tahoma"/>
            <family val="2"/>
          </rPr>
          <t>jaehan: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이송길이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수정</t>
        </r>
      </text>
    </comment>
    <comment ref="A144" authorId="1" shapeId="0" xr:uid="{00000000-0006-0000-0900-000009000000}">
      <text>
        <r>
          <rPr>
            <b/>
            <sz val="9"/>
            <color indexed="81"/>
            <rFont val="Tahoma"/>
            <family val="2"/>
          </rPr>
          <t>jaehan:</t>
        </r>
        <r>
          <rPr>
            <sz val="9"/>
            <color indexed="81"/>
            <rFont val="Tahoma"/>
            <family val="2"/>
          </rPr>
          <t xml:space="preserve">
G28 X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B149" authorId="0" shapeId="0" xr:uid="{00000000-0006-0000-0900-00000A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(21.06.23) </t>
        </r>
        <r>
          <rPr>
            <sz val="9"/>
            <color indexed="81"/>
            <rFont val="돋움"/>
            <family val="3"/>
            <charset val="129"/>
          </rPr>
          <t>노즐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추가
</t>
        </r>
        <r>
          <rPr>
            <sz val="9"/>
            <color indexed="81"/>
            <rFont val="Tahoma"/>
            <family val="2"/>
          </rPr>
          <t xml:space="preserve">(21.07.23) </t>
        </r>
        <r>
          <rPr>
            <sz val="9"/>
            <color indexed="81"/>
            <rFont val="돋움"/>
            <family val="3"/>
            <charset val="129"/>
          </rPr>
          <t>노즐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잠정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삭제
</t>
        </r>
        <r>
          <rPr>
            <sz val="9"/>
            <color indexed="81"/>
            <rFont val="Tahoma"/>
            <family val="2"/>
          </rPr>
          <t xml:space="preserve">(21.09.03) </t>
        </r>
        <r>
          <rPr>
            <sz val="9"/>
            <color indexed="81"/>
            <rFont val="돋움"/>
            <family val="3"/>
            <charset val="129"/>
          </rPr>
          <t>노즐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교체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다시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추가함</t>
        </r>
        <r>
          <rPr>
            <sz val="9"/>
            <color indexed="81"/>
            <rFont val="Tahoma"/>
            <family val="2"/>
          </rPr>
          <t xml:space="preserve">.
</t>
        </r>
      </text>
    </comment>
    <comment ref="B206" authorId="0" shapeId="0" xr:uid="{00000000-0006-0000-0900-00000B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</t>
        </r>
        <r>
          <rPr>
            <sz val="9"/>
            <color indexed="81"/>
            <rFont val="돋움"/>
            <family val="3"/>
            <charset val="129"/>
          </rPr>
          <t>노즐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클리닝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G219" authorId="0" shapeId="0" xr:uid="{00000000-0006-0000-0900-00000C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(21.09.03)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진입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팝업</t>
        </r>
        <r>
          <rPr>
            <sz val="9"/>
            <color indexed="81"/>
            <rFont val="Tahoma"/>
            <family val="2"/>
          </rPr>
          <t xml:space="preserve">, </t>
        </r>
        <r>
          <rPr>
            <sz val="9"/>
            <color indexed="81"/>
            <rFont val="돋움"/>
            <family val="3"/>
            <charset val="129"/>
          </rPr>
          <t>베드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내림</t>
        </r>
        <r>
          <rPr>
            <sz val="9"/>
            <color indexed="81"/>
            <rFont val="Tahoma"/>
            <family val="2"/>
          </rPr>
          <t>)</t>
        </r>
      </text>
    </comment>
    <comment ref="B239" authorId="0" shapeId="0" xr:uid="{00000000-0006-0000-0900-00000D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</t>
        </r>
        <r>
          <rPr>
            <sz val="9"/>
            <color indexed="81"/>
            <rFont val="돋움"/>
            <family val="3"/>
            <charset val="129"/>
          </rPr>
          <t>챔버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클리닝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G276" authorId="0" shapeId="0" xr:uid="{00000000-0006-0000-0900-00000E000000}">
      <text>
        <r>
          <rPr>
            <b/>
            <sz val="9"/>
            <color indexed="81"/>
            <rFont val="돋움"/>
            <family val="3"/>
            <charset val="129"/>
          </rPr>
          <t>박재한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메뉴진입시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베드시트검지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B326" authorId="0" shapeId="0" xr:uid="{00000000-0006-0000-0900-00000F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(21.07.26) </t>
        </r>
        <r>
          <rPr>
            <sz val="9"/>
            <color indexed="81"/>
            <rFont val="돋움"/>
            <family val="3"/>
            <charset val="129"/>
          </rPr>
          <t>자동보정기능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인해</t>
        </r>
        <r>
          <rPr>
            <sz val="9"/>
            <color indexed="81"/>
            <rFont val="Tahoma"/>
            <family val="2"/>
          </rPr>
          <t xml:space="preserve"> UI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전면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수정
</t>
        </r>
        <r>
          <rPr>
            <sz val="9"/>
            <color indexed="81"/>
            <rFont val="Tahoma"/>
            <family val="2"/>
          </rPr>
          <t xml:space="preserve">(21.08.19) </t>
        </r>
        <r>
          <rPr>
            <sz val="9"/>
            <color indexed="81"/>
            <rFont val="돋움"/>
            <family val="3"/>
            <charset val="129"/>
          </rPr>
          <t>텐저린</t>
        </r>
        <r>
          <rPr>
            <sz val="9"/>
            <color indexed="81"/>
            <rFont val="Tahoma"/>
            <family val="2"/>
          </rPr>
          <t xml:space="preserve"> UI </t>
        </r>
        <r>
          <rPr>
            <sz val="9"/>
            <color indexed="81"/>
            <rFont val="돋움"/>
            <family val="3"/>
            <charset val="129"/>
          </rPr>
          <t>디자인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반영</t>
        </r>
      </text>
    </comment>
    <comment ref="C377" authorId="0" shapeId="0" xr:uid="{00000000-0006-0000-0900-000010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(21.09.01)</t>
        </r>
        <r>
          <rPr>
            <sz val="9"/>
            <color indexed="81"/>
            <rFont val="돋움"/>
            <family val="3"/>
            <charset val="129"/>
          </rPr>
          <t>노즐청소단계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F426" authorId="0" shapeId="0" xr:uid="{00000000-0006-0000-0900-00001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(21.09.16) </t>
        </r>
        <r>
          <rPr>
            <sz val="9"/>
            <color indexed="81"/>
            <rFont val="돋움"/>
            <family val="3"/>
            <charset val="129"/>
          </rPr>
          <t>동작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완료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팝업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베드하강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및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베드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냉각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관련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팝업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B460" authorId="0" shapeId="0" xr:uid="{00000000-0006-0000-0900-00001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자가점검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</authors>
  <commentList>
    <comment ref="G76" authorId="0" shapeId="0" xr:uid="{00000000-0006-0000-0A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(21.07.20) </t>
        </r>
        <r>
          <rPr>
            <sz val="9"/>
            <color indexed="81"/>
            <rFont val="돋움"/>
            <family val="3"/>
            <charset val="129"/>
          </rPr>
          <t>상태바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전체</t>
        </r>
        <r>
          <rPr>
            <sz val="9"/>
            <color indexed="81"/>
            <rFont val="Tahoma"/>
            <family val="2"/>
          </rPr>
          <t xml:space="preserve"> on/off </t>
        </r>
        <r>
          <rPr>
            <sz val="9"/>
            <color indexed="81"/>
            <rFont val="돋움"/>
            <family val="3"/>
            <charset val="129"/>
          </rPr>
          <t>설정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B109" authorId="0" shapeId="0" xr:uid="{00000000-0006-0000-0A00-00000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(21.09.16)</t>
        </r>
        <r>
          <rPr>
            <sz val="9"/>
            <color indexed="81"/>
            <rFont val="돋움"/>
            <family val="3"/>
            <charset val="129"/>
          </rPr>
          <t>사용자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동의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</commentList>
</comments>
</file>

<file path=xl/comments9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KIMWOOYOUNG</author>
    <author>tc={2395D317-5E48-4EC1-805D-950025D63141}</author>
  </authors>
  <commentList>
    <comment ref="J6" authorId="0" shapeId="0" xr:uid="{00000000-0006-0000-0C00-000001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(21.05.21) </t>
        </r>
        <r>
          <rPr>
            <sz val="9"/>
            <color indexed="81"/>
            <rFont val="돋움"/>
            <family val="3"/>
            <charset val="129"/>
          </rPr>
          <t>기시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목록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업데이트</t>
        </r>
      </text>
    </comment>
    <comment ref="J34" authorId="0" shapeId="0" xr:uid="{00000000-0006-0000-0C00-000002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(21.05.21) </t>
        </r>
        <r>
          <rPr>
            <sz val="9"/>
            <color indexed="81"/>
            <rFont val="돋움"/>
            <family val="3"/>
            <charset val="129"/>
          </rPr>
          <t>기시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대응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목록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업데이트</t>
        </r>
      </text>
    </comment>
    <comment ref="J98" authorId="0" shapeId="0" xr:uid="{00000000-0006-0000-0C00-000003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(21.05.17) </t>
        </r>
        <r>
          <rPr>
            <sz val="9"/>
            <color indexed="81"/>
            <rFont val="돋움"/>
            <family val="3"/>
            <charset val="129"/>
          </rPr>
          <t>챔버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히터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체크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추가
</t>
        </r>
        <r>
          <rPr>
            <sz val="9"/>
            <color indexed="81"/>
            <rFont val="Tahoma"/>
            <family val="2"/>
          </rPr>
          <t xml:space="preserve">(21.06.15) </t>
        </r>
        <r>
          <rPr>
            <sz val="9"/>
            <color indexed="81"/>
            <rFont val="돋움"/>
            <family val="3"/>
            <charset val="129"/>
          </rPr>
          <t>챔버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제어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변경</t>
        </r>
      </text>
    </comment>
    <comment ref="J99" authorId="0" shapeId="0" xr:uid="{00000000-0006-0000-0C00-000004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(21.07.23) Chamber Thermistr(L) </t>
        </r>
        <r>
          <rPr>
            <sz val="9"/>
            <color indexed="81"/>
            <rFont val="돋움"/>
            <family val="3"/>
            <charset val="129"/>
          </rPr>
          <t>→</t>
        </r>
        <r>
          <rPr>
            <sz val="9"/>
            <color indexed="81"/>
            <rFont val="Tahoma"/>
            <family val="2"/>
          </rPr>
          <t xml:space="preserve"> Chamber Thermistor
Chamber Thermistor(R) </t>
        </r>
        <r>
          <rPr>
            <sz val="9"/>
            <color indexed="81"/>
            <rFont val="돋움"/>
            <family val="3"/>
            <charset val="129"/>
          </rPr>
          <t>→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삭제</t>
        </r>
      </text>
    </comment>
    <comment ref="J128" authorId="0" shapeId="0" xr:uid="{00000000-0006-0000-0C00-000005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(21.06.15) </t>
        </r>
        <r>
          <rPr>
            <sz val="9"/>
            <color indexed="81"/>
            <rFont val="돋움"/>
            <family val="3"/>
            <charset val="129"/>
          </rPr>
          <t>카트리지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J159" authorId="0" shapeId="0" xr:uid="{00000000-0006-0000-0C00-000006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(21.08.17) Z offset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O190" authorId="0" shapeId="0" xr:uid="{00000000-0006-0000-0C00-000007000000}">
      <text>
        <r>
          <rPr>
            <b/>
            <sz val="9"/>
            <color indexed="81"/>
            <rFont val="Tahoma"/>
            <family val="2"/>
          </rPr>
          <t>KIMWOOYOUNG:</t>
        </r>
        <r>
          <rPr>
            <sz val="9"/>
            <color indexed="81"/>
            <rFont val="Tahoma"/>
            <family val="2"/>
          </rPr>
          <t xml:space="preserve">
(21.08.31) XY Calibration 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추가</t>
        </r>
      </text>
    </comment>
    <comment ref="N221" authorId="1" shapeId="0" xr:uid="{00000000-0006-0000-0C00-000008000000}">
      <text>
        <t>[Threaded comment]
Your version of Excel allows you to read this threaded comment; however, any edits to it will get removed if the file is opened in a newer version of Excel. Learn more: https://go.microsoft.com/fwlink/?linkid=870924
Comment:
    (21.09.14)XY Dimension 사양 추가</t>
      </text>
    </comment>
  </commentList>
</comments>
</file>

<file path=xl/sharedStrings.xml><?xml version="1.0" encoding="utf-8"?>
<sst xmlns="http://schemas.openxmlformats.org/spreadsheetml/2006/main" count="1444" uniqueCount="1181">
  <si>
    <t>제 어 요 구 사 양 서</t>
    <phoneticPr fontId="8" type="noConversion"/>
  </si>
  <si>
    <t>테마명 : MICHELAN-P2　분류번호 : GUI-01</t>
  </si>
  <si>
    <t>작성자 : 김우영</t>
    <phoneticPr fontId="8" type="noConversion"/>
  </si>
  <si>
    <t>소속 : 선행기술개발부</t>
    <phoneticPr fontId="8" type="noConversion"/>
  </si>
  <si>
    <t xml:space="preserve">작성일 : </t>
    <phoneticPr fontId="8" type="noConversion"/>
  </si>
  <si>
    <t>2021．05. 12</t>
    <phoneticPr fontId="8" type="noConversion"/>
  </si>
  <si>
    <t>연락처 : 1362</t>
    <phoneticPr fontId="8" type="noConversion"/>
  </si>
  <si>
    <t>요구항목명</t>
    <phoneticPr fontId="8" type="noConversion"/>
  </si>
  <si>
    <t>GUI 제어사양</t>
    <phoneticPr fontId="8" type="noConversion"/>
  </si>
  <si>
    <t>대상기종</t>
    <phoneticPr fontId="8" type="noConversion"/>
  </si>
  <si>
    <t>MICHELAN-P2</t>
  </si>
  <si>
    <t>구분</t>
    <phoneticPr fontId="8" type="noConversion"/>
  </si>
  <si>
    <t>□ 대내비</t>
    <phoneticPr fontId="8" type="noConversion"/>
  </si>
  <si>
    <t>■ 대외비</t>
    <phoneticPr fontId="8" type="noConversion"/>
  </si>
  <si>
    <r>
      <t xml:space="preserve">□ </t>
    </r>
    <r>
      <rPr>
        <sz val="11"/>
        <rFont val="맑은 고딕"/>
        <family val="2"/>
        <scheme val="minor"/>
      </rPr>
      <t>공개</t>
    </r>
    <phoneticPr fontId="8" type="noConversion"/>
  </si>
  <si>
    <t>□ 기타</t>
    <phoneticPr fontId="8" type="noConversion"/>
  </si>
  <si>
    <t>목적, 이유</t>
    <phoneticPr fontId="8" type="noConversion"/>
  </si>
  <si>
    <t>기시 제어</t>
  </si>
  <si>
    <t>1. 배경 및 목적</t>
    <phoneticPr fontId="8" type="noConversion"/>
  </si>
  <si>
    <t>2. 변경내용</t>
    <phoneticPr fontId="8" type="noConversion"/>
  </si>
  <si>
    <t>21.05.12</t>
    <phoneticPr fontId="8" type="noConversion"/>
  </si>
  <si>
    <t>(김우영)</t>
    <phoneticPr fontId="8" type="noConversion"/>
  </si>
  <si>
    <t>기시용 사양서 발행</t>
    <phoneticPr fontId="8" type="noConversion"/>
  </si>
  <si>
    <t>기</t>
    <phoneticPr fontId="8" type="noConversion"/>
  </si>
  <si>
    <t>21.05.17</t>
    <phoneticPr fontId="8" type="noConversion"/>
  </si>
  <si>
    <t>SP 메뉴 추가 (Chamber heater cheack)</t>
    <phoneticPr fontId="8" type="noConversion"/>
  </si>
  <si>
    <t>21.05.21</t>
    <phoneticPr fontId="8" type="noConversion"/>
  </si>
  <si>
    <t>SP 메뉴&gt;센서,동작 체크 기능 목록 수정, 터치 보정 메뉴 추가</t>
    <phoneticPr fontId="8" type="noConversion"/>
  </si>
  <si>
    <t>능</t>
    <phoneticPr fontId="8" type="noConversion"/>
  </si>
  <si>
    <t>21.06.15</t>
    <phoneticPr fontId="8" type="noConversion"/>
  </si>
  <si>
    <t>4.재료&gt;3.필라멘트정보표시 사양 추가</t>
    <phoneticPr fontId="8" type="noConversion"/>
  </si>
  <si>
    <t>5.도구&gt;6.챔버클리닝 사양 추가</t>
    <phoneticPr fontId="8" type="noConversion"/>
  </si>
  <si>
    <t>설</t>
    <phoneticPr fontId="8" type="noConversion"/>
  </si>
  <si>
    <t>3.대기열 사양 정리</t>
    <phoneticPr fontId="8" type="noConversion"/>
  </si>
  <si>
    <t>8.화면보호기 사양추가</t>
    <phoneticPr fontId="8" type="noConversion"/>
  </si>
  <si>
    <t>명</t>
    <phoneticPr fontId="8" type="noConversion"/>
  </si>
  <si>
    <t>1.기본제어사양 : 비프음 사양, 오픈머티리얼 사양 추가</t>
    <phoneticPr fontId="8" type="noConversion"/>
  </si>
  <si>
    <t>。</t>
    <phoneticPr fontId="8" type="noConversion"/>
  </si>
  <si>
    <t>7.SP메뉴 : 카트리지상태메뉴 추가, 챔버 히터 제어 사양 변경</t>
    <phoneticPr fontId="8" type="noConversion"/>
  </si>
  <si>
    <t>21.06.23</t>
    <phoneticPr fontId="8" type="noConversion"/>
  </si>
  <si>
    <t>1.기본제어사양&gt; 5.UI동작 기능 제한</t>
    <phoneticPr fontId="8" type="noConversion"/>
  </si>
  <si>
    <t>조</t>
    <phoneticPr fontId="8" type="noConversion"/>
  </si>
  <si>
    <t>5.도구&gt;4.노즐교체 사양 추가</t>
    <phoneticPr fontId="8" type="noConversion"/>
  </si>
  <si>
    <t>21.07.07 (박재한)</t>
    <phoneticPr fontId="8" type="noConversion"/>
  </si>
  <si>
    <t>5.도구&gt;3. 익스트루더 사양 보완</t>
    <phoneticPr fontId="8" type="noConversion"/>
  </si>
  <si>
    <t>건</t>
    <phoneticPr fontId="8" type="noConversion"/>
  </si>
  <si>
    <t>21.07.20</t>
    <phoneticPr fontId="8" type="noConversion"/>
  </si>
  <si>
    <t>0. GUI메뉴트리: 파일 선택 옵션에서 "클라우드" 삭제</t>
    <phoneticPr fontId="8" type="noConversion"/>
  </si>
  <si>
    <t>0. GUI메뉴트리: 도구-관리 하위 메뉴로 "자가점검" 메뉴 추가</t>
    <phoneticPr fontId="8" type="noConversion"/>
  </si>
  <si>
    <t>1.기본제어사양&gt;0.기본화면구성 : 뒤로가기 버튼 사양 추가</t>
    <phoneticPr fontId="8" type="noConversion"/>
  </si>
  <si>
    <t>1.기본제어사양&gt;2.상태바조작제어 : 상태바 세부 사양 추가</t>
    <phoneticPr fontId="8" type="noConversion"/>
  </si>
  <si>
    <t>1.기본제어사양&gt;6.전원끄기 : 디자인 사양 적용</t>
    <phoneticPr fontId="8" type="noConversion"/>
  </si>
  <si>
    <t>1.기본제어사양&gt;7.온도진행바 표시 : 사양 추가</t>
    <phoneticPr fontId="8" type="noConversion"/>
  </si>
  <si>
    <t>1.기본제어사양&gt;8.조작없을때화면이동 : 사양 추가</t>
    <phoneticPr fontId="8" type="noConversion"/>
  </si>
  <si>
    <t>2-2.출력(제어사양)&gt;1.저장소 선택 : "클라우드" 삭제</t>
    <phoneticPr fontId="8" type="noConversion"/>
  </si>
  <si>
    <t>2-2.출력(제어사양)&gt;3.출력화면 : 파일명 길어질 때 생략 사양 추가</t>
    <phoneticPr fontId="8" type="noConversion"/>
  </si>
  <si>
    <t>2-2.출력(제어사양)&gt;3.출력화면 : 출력중, 일시정지 시 뒤로가기 버튼 비활성화</t>
    <phoneticPr fontId="8" type="noConversion"/>
  </si>
  <si>
    <t>4.재료&gt;3.필라멘트정보표시: 필라멘트 표시 사양 추가</t>
    <phoneticPr fontId="8" type="noConversion"/>
  </si>
  <si>
    <t>4.재료&gt;4.로드/언로드화면: UI 사양 추가</t>
    <phoneticPr fontId="8" type="noConversion"/>
  </si>
  <si>
    <t>6.설정&gt;8.상태바설정 : 전체 on/off 사양 추가</t>
    <phoneticPr fontId="8" type="noConversion"/>
  </si>
  <si>
    <t>21.07.20 (박재한)</t>
    <phoneticPr fontId="8" type="noConversion"/>
  </si>
  <si>
    <t>5.도구&gt; XYZ / 익스트루더 / 베드레벨링 진입시 베드시트 검지추가</t>
    <phoneticPr fontId="8" type="noConversion"/>
  </si>
  <si>
    <t>5.도구&gt; XYZ 진입시 출력물확인 팝업추가</t>
    <phoneticPr fontId="8" type="noConversion"/>
  </si>
  <si>
    <t>21.07.23</t>
    <phoneticPr fontId="8" type="noConversion"/>
  </si>
  <si>
    <t>0. GUI메뉴트리: "노즐 교체" 메뉴 잠정 삭제</t>
    <phoneticPr fontId="8" type="noConversion"/>
  </si>
  <si>
    <t>1.기본제어사양&gt;9.USB삽입 시 동작 제어 : 사양 추가</t>
    <phoneticPr fontId="8" type="noConversion"/>
  </si>
  <si>
    <t>2-2.출력(제어사양)&gt;3-1.기본화면: 사양 추가</t>
    <phoneticPr fontId="8" type="noConversion"/>
  </si>
  <si>
    <t>2-2.출력(제어사양)&gt;3-2.파일목록화면: 사양 추가</t>
    <phoneticPr fontId="8" type="noConversion"/>
  </si>
  <si>
    <t>2-2.출력(제어사양)&gt;3-4.출력완료후화면: 사양 추가</t>
    <phoneticPr fontId="8" type="noConversion"/>
  </si>
  <si>
    <t>5.도구&gt; 4.노즐교체: 메뉴 잠정 삭제 (전원 On 시 교체 가능 방법 찾을 때까지 안씀)</t>
    <phoneticPr fontId="8" type="noConversion"/>
  </si>
  <si>
    <t>7-1. SP 메뉴 (화면 구성)&gt; 챔버 서미스터(R) 삭제</t>
    <phoneticPr fontId="8" type="noConversion"/>
  </si>
  <si>
    <t>7-2. SP 메뉴 (제어 사양)&gt; 4. Chamber heater check: 챔버 서미스터 R 삭제</t>
    <phoneticPr fontId="8" type="noConversion"/>
  </si>
  <si>
    <t>21.07.26</t>
    <phoneticPr fontId="8" type="noConversion"/>
  </si>
  <si>
    <t>0. GUI메뉴트리: "Z offset" 하위 메뉴 2개로 나누어 사양 추가</t>
    <phoneticPr fontId="8" type="noConversion"/>
  </si>
  <si>
    <t>5.도구&gt;9.Z Offset : UI 사양 전면 수정</t>
    <phoneticPr fontId="8" type="noConversion"/>
  </si>
  <si>
    <t>21.07.27</t>
    <phoneticPr fontId="8" type="noConversion"/>
  </si>
  <si>
    <t>1.기본제어사양&gt;8.조작없을때화면이동 : 시간 수정 120-&gt;180, 조건 추가(동작 중이지 않을 때)</t>
    <phoneticPr fontId="8" type="noConversion"/>
  </si>
  <si>
    <t>21.08.09</t>
    <phoneticPr fontId="8" type="noConversion"/>
  </si>
  <si>
    <t>2-2.출력(제어사양)&gt;3-4. 출력 완료 후 화면 : 팝업 세부 사양 추가</t>
    <phoneticPr fontId="8" type="noConversion"/>
  </si>
  <si>
    <t>21.08.11</t>
    <phoneticPr fontId="8" type="noConversion"/>
  </si>
  <si>
    <t>(박재한)</t>
    <phoneticPr fontId="8" type="noConversion"/>
  </si>
  <si>
    <t>5.도구&gt; 익스트루더 메뉴 진입시 팝업추가, 노즐1은 CX2로, 노즐2는 CX1으로 이동</t>
    <phoneticPr fontId="8" type="noConversion"/>
  </si>
  <si>
    <t xml:space="preserve">           익스트루더 메뉴 종료시 G28 X추가  </t>
    <phoneticPr fontId="8" type="noConversion"/>
  </si>
  <si>
    <t xml:space="preserve">           팝업삭제 및 화면내용 현실화</t>
    <phoneticPr fontId="8" type="noConversion"/>
  </si>
  <si>
    <t>21.08.17</t>
    <phoneticPr fontId="8" type="noConversion"/>
  </si>
  <si>
    <t>7-1. SP 메뉴 (화면 구성)&gt; "Z offset" 메뉴 추가</t>
    <phoneticPr fontId="8" type="noConversion"/>
  </si>
  <si>
    <t>7-2. SP 메뉴 (제어 사양)&gt; "Z offset" 메뉴에 베드 시트 두께값 설정 기능 추가</t>
    <phoneticPr fontId="8" type="noConversion"/>
  </si>
  <si>
    <t>21.08.19</t>
    <phoneticPr fontId="8" type="noConversion"/>
  </si>
  <si>
    <t>5. 도구&gt; 9. Z offset : 텐저린 디자인 사양 반영</t>
    <phoneticPr fontId="8" type="noConversion"/>
  </si>
  <si>
    <t>21.08.31</t>
    <phoneticPr fontId="8" type="noConversion"/>
  </si>
  <si>
    <t>7-1. SP 메뉴 (화면 구성)&gt; "XY Calibration" 메뉴 추가</t>
    <phoneticPr fontId="8" type="noConversion"/>
  </si>
  <si>
    <t>7-2. SP 메뉴 (제어 사양)&gt; "XY Calibration" 메뉴 세부 조작 사양 추가</t>
    <phoneticPr fontId="8" type="noConversion"/>
  </si>
  <si>
    <t>21.09.01</t>
    <phoneticPr fontId="8" type="noConversion"/>
  </si>
  <si>
    <t>5. 도구&gt; 9. Z offset : 노즐 청소 단계 추가</t>
    <phoneticPr fontId="8" type="noConversion"/>
  </si>
  <si>
    <t>21.09.03</t>
    <phoneticPr fontId="8" type="noConversion"/>
  </si>
  <si>
    <t>5. 도구&gt; 5.노즐클리닝 : 메뉴 진입 시 사양 추가(팝업, Z 이동)</t>
    <phoneticPr fontId="8" type="noConversion"/>
  </si>
  <si>
    <t>5. 도구&gt; 4.노즐교체 : 사양 추가</t>
    <phoneticPr fontId="8" type="noConversion"/>
  </si>
  <si>
    <t>21.09.06</t>
    <phoneticPr fontId="8" type="noConversion"/>
  </si>
  <si>
    <t>5. 도구&gt; Tools 메뉴에서 메뉴 간의 이동 시 화면 제어 추가</t>
    <phoneticPr fontId="8" type="noConversion"/>
  </si>
  <si>
    <t>1.기본제어사양&gt; 기능 동작 중에는 뒤로가기 버튼 비활성화 사양 추가</t>
    <phoneticPr fontId="8" type="noConversion"/>
  </si>
  <si>
    <t>21.09.07</t>
    <phoneticPr fontId="8" type="noConversion"/>
  </si>
  <si>
    <t>5. 도구&gt; 2-2. 출력 (제어사양) &gt; 3-4. 출력 완료 후 화면 : cancel 버튼 표시 사양 추가</t>
    <phoneticPr fontId="8" type="noConversion"/>
  </si>
  <si>
    <t>21.09.14</t>
  </si>
  <si>
    <t>7-2. SP 메뉴 (제어 사양)&gt; "XY Calibration" 값 입력 제어사양 수정</t>
  </si>
  <si>
    <t>(고형기)</t>
  </si>
  <si>
    <t>7-1. 7-2 SP 메뉴&gt; "XY Dimension" 사양 추가</t>
  </si>
  <si>
    <t>21.09.15</t>
  </si>
  <si>
    <t>(윤성용)</t>
  </si>
  <si>
    <t xml:space="preserve">5. 도구&gt; 6.챔버 클리닝 : 1회 클릭시 이동량 변경 (5 mm -&gt; 20 mm) </t>
  </si>
  <si>
    <t>(김우영)</t>
  </si>
  <si>
    <t>1. 기본제어사양 &gt; 5.UI동작기능제한 : 출력중 설정에서 "시간", "네트워크", "클라우드" 설정 변경 불가</t>
  </si>
  <si>
    <t>1-1. 초기설정화면 사양 추가</t>
    <phoneticPr fontId="8" type="noConversion"/>
  </si>
  <si>
    <t>21.09.16</t>
    <phoneticPr fontId="8" type="noConversion"/>
  </si>
  <si>
    <t>0.GUI메뉴트리 : 설정 하위 메뉴로 "사용자 동의" 메뉴 추가함.</t>
    <phoneticPr fontId="8" type="noConversion"/>
  </si>
  <si>
    <t>1-1.초기설정화면 : "사용자 동의" 항목을 skip 가능하도록 수정</t>
    <phoneticPr fontId="8" type="noConversion"/>
  </si>
  <si>
    <t>5.도구 &gt; 9.Zoffset : 자동보정 완료 후 "베드 하강", "베드 냉각" 관련 팝업 사양추가</t>
    <phoneticPr fontId="8" type="noConversion"/>
  </si>
  <si>
    <t>6.설정 &gt; 9.정보 : "사용자 동의" 사양 추가</t>
    <phoneticPr fontId="8" type="noConversion"/>
  </si>
  <si>
    <t>Part No.</t>
    <phoneticPr fontId="8" type="noConversion"/>
  </si>
  <si>
    <t>Description</t>
    <phoneticPr fontId="8" type="noConversion"/>
  </si>
  <si>
    <t>동축 
일체회전</t>
    <phoneticPr fontId="8" type="noConversion"/>
  </si>
  <si>
    <t>치형</t>
    <phoneticPr fontId="72" type="noConversion"/>
  </si>
  <si>
    <t>Module</t>
    <phoneticPr fontId="8" type="noConversion"/>
  </si>
  <si>
    <t>Teeth</t>
    <phoneticPr fontId="8" type="noConversion"/>
  </si>
  <si>
    <t>Pitch Dia</t>
    <phoneticPr fontId="8" type="noConversion"/>
  </si>
  <si>
    <t>Pressure Angle</t>
    <phoneticPr fontId="8" type="noConversion"/>
  </si>
  <si>
    <t>Helix Angle</t>
    <phoneticPr fontId="8" type="noConversion"/>
  </si>
  <si>
    <t>Outside Dia.</t>
    <phoneticPr fontId="8" type="noConversion"/>
  </si>
  <si>
    <t>전위계수</t>
    <phoneticPr fontId="8" type="noConversion"/>
  </si>
  <si>
    <t>축간거리</t>
    <phoneticPr fontId="8" type="noConversion"/>
  </si>
  <si>
    <t>기어비</t>
    <phoneticPr fontId="72" type="noConversion"/>
  </si>
  <si>
    <t>rpm</t>
    <phoneticPr fontId="8" type="noConversion"/>
  </si>
  <si>
    <t>선속
(mm/sec)</t>
    <phoneticPr fontId="8" type="noConversion"/>
  </si>
  <si>
    <t>HB Step당 
이동거리(mm)</t>
    <phoneticPr fontId="72" type="noConversion"/>
  </si>
  <si>
    <t>구동토크</t>
    <phoneticPr fontId="72" type="noConversion"/>
  </si>
  <si>
    <t>gf*cm</t>
    <phoneticPr fontId="72" type="noConversion"/>
  </si>
  <si>
    <t>N*m</t>
    <phoneticPr fontId="72" type="noConversion"/>
  </si>
  <si>
    <t>Motor Gear</t>
    <phoneticPr fontId="73" type="noConversion"/>
  </si>
  <si>
    <t>RDN14179</t>
    <phoneticPr fontId="8" type="noConversion"/>
  </si>
  <si>
    <t>모터 압입 기어</t>
    <phoneticPr fontId="73" type="noConversion"/>
  </si>
  <si>
    <t>Spur</t>
    <phoneticPr fontId="72" type="noConversion"/>
  </si>
  <si>
    <t>Transfer Gear</t>
    <phoneticPr fontId="8" type="noConversion"/>
  </si>
  <si>
    <t>RDN14178</t>
    <phoneticPr fontId="8" type="noConversion"/>
  </si>
  <si>
    <t>감속 기어</t>
    <phoneticPr fontId="70" type="noConversion"/>
  </si>
  <si>
    <t>Extruder Gear</t>
    <phoneticPr fontId="8" type="noConversion"/>
  </si>
  <si>
    <t>RDH14871</t>
    <phoneticPr fontId="8" type="noConversion"/>
  </si>
  <si>
    <t>익스트루더 기어</t>
    <phoneticPr fontId="8" type="noConversion"/>
  </si>
  <si>
    <t>1. 메뉴 구성</t>
  </si>
  <si>
    <t>LEVEL 1</t>
    <phoneticPr fontId="8" type="noConversion"/>
  </si>
  <si>
    <t>LEVEL 2</t>
    <phoneticPr fontId="8" type="noConversion"/>
  </si>
  <si>
    <t>LEVEL 3</t>
    <phoneticPr fontId="8" type="noConversion"/>
  </si>
  <si>
    <t>LEVEL 4</t>
    <phoneticPr fontId="8" type="noConversion"/>
  </si>
  <si>
    <t>LEVEL 5</t>
    <phoneticPr fontId="8" type="noConversion"/>
  </si>
  <si>
    <t>출력(Print)</t>
  </si>
  <si>
    <t>출력 화면</t>
  </si>
  <si>
    <t>USB</t>
    <phoneticPr fontId="8" type="noConversion"/>
  </si>
  <si>
    <t>파일 선택 화면</t>
  </si>
  <si>
    <t>내부저장소</t>
    <phoneticPr fontId="8" type="noConversion"/>
  </si>
  <si>
    <t>높이 조정 (출력 중에만)</t>
    <phoneticPr fontId="8" type="noConversion"/>
  </si>
  <si>
    <t>노즐/베드 간격 조정 화면</t>
    <phoneticPr fontId="8" type="noConversion"/>
  </si>
  <si>
    <t>클라우드</t>
    <phoneticPr fontId="8" type="noConversion"/>
  </si>
  <si>
    <t>램프 On/Off</t>
    <phoneticPr fontId="8" type="noConversion"/>
  </si>
  <si>
    <t>대기열(Queue)</t>
  </si>
  <si>
    <t>대기열 화면</t>
  </si>
  <si>
    <t>편집</t>
    <phoneticPr fontId="8" type="noConversion"/>
  </si>
  <si>
    <t>재료(Material)</t>
  </si>
  <si>
    <t>노즐</t>
    <phoneticPr fontId="8" type="noConversion"/>
  </si>
  <si>
    <t>노즐 정보 화면</t>
  </si>
  <si>
    <t>카트리지</t>
    <phoneticPr fontId="8" type="noConversion"/>
  </si>
  <si>
    <t>카트리지 정보화면</t>
  </si>
  <si>
    <t>로드</t>
    <phoneticPr fontId="8" type="noConversion"/>
  </si>
  <si>
    <t>로드 화면</t>
    <phoneticPr fontId="8" type="noConversion"/>
  </si>
  <si>
    <t>언로드</t>
    <phoneticPr fontId="8" type="noConversion"/>
  </si>
  <si>
    <t>언로드 화면</t>
    <phoneticPr fontId="8" type="noConversion"/>
  </si>
  <si>
    <t>도구(Tools)</t>
  </si>
  <si>
    <t>관리(Management)</t>
  </si>
  <si>
    <t>X,Y,Z</t>
    <phoneticPr fontId="8" type="noConversion"/>
  </si>
  <si>
    <t>구동부 조작 화면</t>
    <phoneticPr fontId="8" type="noConversion"/>
  </si>
  <si>
    <t>익스트루더</t>
    <phoneticPr fontId="8" type="noConversion"/>
  </si>
  <si>
    <t>필라멘트 이송 조작 화면</t>
    <phoneticPr fontId="8" type="noConversion"/>
  </si>
  <si>
    <t>노즐 교체</t>
  </si>
  <si>
    <t>노즐 교체 설정 화면</t>
    <phoneticPr fontId="8" type="noConversion"/>
  </si>
  <si>
    <t>노즐 청소</t>
  </si>
  <si>
    <t>노즐 클리닝 화면</t>
    <phoneticPr fontId="8" type="noConversion"/>
  </si>
  <si>
    <t>챔버 청소</t>
    <phoneticPr fontId="8" type="noConversion"/>
  </si>
  <si>
    <t>챔버 청소 화면</t>
    <phoneticPr fontId="8" type="noConversion"/>
  </si>
  <si>
    <t>자가 점검</t>
    <phoneticPr fontId="8" type="noConversion"/>
  </si>
  <si>
    <t>자가 점검 조작 화면</t>
    <phoneticPr fontId="8" type="noConversion"/>
  </si>
  <si>
    <t>교정(Calibration)</t>
  </si>
  <si>
    <t>베드 레벨링</t>
    <phoneticPr fontId="8" type="noConversion"/>
  </si>
  <si>
    <t>베드 레벨링 화면</t>
    <phoneticPr fontId="8" type="noConversion"/>
  </si>
  <si>
    <t>노즐 캘리브레이션</t>
  </si>
  <si>
    <t>XY 캘리브레이션</t>
    <phoneticPr fontId="8" type="noConversion"/>
  </si>
  <si>
    <t>캘리브레이션 값 입력</t>
    <phoneticPr fontId="8" type="noConversion"/>
  </si>
  <si>
    <t>입력 화면</t>
  </si>
  <si>
    <t>Z 오프셋</t>
  </si>
  <si>
    <t>캘리브레이션 패턴 출력</t>
    <phoneticPr fontId="8" type="noConversion"/>
  </si>
  <si>
    <t>캘리브레이션 값 조정</t>
    <phoneticPr fontId="8" type="noConversion"/>
  </si>
  <si>
    <t>조정 화면</t>
  </si>
  <si>
    <t>테스트 출력(파일리스트)</t>
  </si>
  <si>
    <t>설정(Settings)</t>
  </si>
  <si>
    <t>설정값 조정 화면
(1) 언어 설정
(2) 단위 설정
(3) 시간 설정 ------------------&gt;
(4) 네트워크 -------------------&gt;
(5) 클라우드 -------------------&gt;
(6) 이메일 ---------------------&gt;
(7) 보안
(8) 소리 크기 설정
(9) 절전 기능 설정
(10) 램프 동작 설정
(11) 카메라 프레임 설정
(12) 오픈 머티리얼 설정
(13) 상태바 설정 ---------------&gt;</t>
  </si>
  <si>
    <t>시간/시간대 선택 목록 화면</t>
  </si>
  <si>
    <t>네트워크 설정 화면</t>
  </si>
  <si>
    <t>클라우드 설정 화면</t>
  </si>
  <si>
    <t>이메일 설정 세부 화면</t>
  </si>
  <si>
    <t>상태바 설정 화면</t>
  </si>
  <si>
    <t>정보(Information)</t>
  </si>
  <si>
    <t>기기 정보 화면</t>
    <phoneticPr fontId="8" type="noConversion"/>
  </si>
  <si>
    <t>이름&amp;암호 변경</t>
  </si>
  <si>
    <t>이름 및 암호 변경 화면</t>
    <phoneticPr fontId="8" type="noConversion"/>
  </si>
  <si>
    <t>업데이트 확인</t>
  </si>
  <si>
    <t>업데이트 화면</t>
  </si>
  <si>
    <t>이력</t>
    <phoneticPr fontId="8" type="noConversion"/>
  </si>
  <si>
    <t>출력 파일 이력(리스트) 화면</t>
    <phoneticPr fontId="8" type="noConversion"/>
  </si>
  <si>
    <t>사용자 동의</t>
    <phoneticPr fontId="8" type="noConversion"/>
  </si>
  <si>
    <t>사용자 동의 화면</t>
    <phoneticPr fontId="8" type="noConversion"/>
  </si>
  <si>
    <t>설정초기화</t>
  </si>
  <si>
    <t>설정 초기화 화면</t>
  </si>
  <si>
    <t>※ Open Material이나 Material Station관련 메뉴는 향후 추가 검토</t>
  </si>
  <si>
    <t>2. 상태바 표시 정보</t>
  </si>
  <si>
    <t>(1) 노즐 온도 (1번, 2번 노즐)</t>
  </si>
  <si>
    <t>(2) 베드 온도</t>
  </si>
  <si>
    <t>(3) 챔버 온도</t>
  </si>
  <si>
    <t>(4) 로드한 재질 정보 (재질 종류, 색상, 잔량)</t>
  </si>
  <si>
    <t>(5) 네트워크 연결 상태 (유선, 무선)</t>
  </si>
  <si>
    <t>(6) USB 상태 (삽입 여부, 파일 전송중 여부)</t>
  </si>
  <si>
    <t>(7) 시간</t>
  </si>
  <si>
    <t>3. 상시 표시 메뉴</t>
  </si>
  <si>
    <t xml:space="preserve">     - Level1 메뉴를 화면 좌측에 상시 표시</t>
  </si>
  <si>
    <t>GUI관련 제어사양</t>
    <phoneticPr fontId="8" type="noConversion"/>
  </si>
  <si>
    <t>작성일 : 21.05.11</t>
    <phoneticPr fontId="8" type="noConversion"/>
  </si>
  <si>
    <t>【기본 제어 사양】</t>
    <phoneticPr fontId="8" type="noConversion"/>
  </si>
  <si>
    <t>0. 기본 화면 구성</t>
    <phoneticPr fontId="8" type="noConversion"/>
  </si>
  <si>
    <t>① 상시 표시 메뉴(Side tab bar) : 항상 표시되는 메뉴 버튼. (Level 1 메뉴)</t>
    <phoneticPr fontId="8" type="noConversion"/>
  </si>
  <si>
    <t>- 출력</t>
    <phoneticPr fontId="8" type="noConversion"/>
  </si>
  <si>
    <t>- 대기열</t>
    <phoneticPr fontId="8" type="noConversion"/>
  </si>
  <si>
    <t>- 재질</t>
    <phoneticPr fontId="8" type="noConversion"/>
  </si>
  <si>
    <t>- 도구</t>
    <phoneticPr fontId="8" type="noConversion"/>
  </si>
  <si>
    <t>- 설정</t>
    <phoneticPr fontId="8" type="noConversion"/>
  </si>
  <si>
    <t>② 상태바(Status bar) : 기계의 상태 정보를 표시함. 슬라이드하여 세부 화면으로 확장 가능.</t>
    <phoneticPr fontId="8" type="noConversion"/>
  </si>
  <si>
    <t>- 노즐 온도 (1번, 2번 노즐)</t>
    <phoneticPr fontId="8" type="noConversion"/>
  </si>
  <si>
    <t>- 베드 온도</t>
    <phoneticPr fontId="8" type="noConversion"/>
  </si>
  <si>
    <t>- 챔버 온도</t>
    <phoneticPr fontId="8" type="noConversion"/>
  </si>
  <si>
    <t>- 로드한 재질 정보 (재질 종류, 색상, 잔량)</t>
    <phoneticPr fontId="8" type="noConversion"/>
  </si>
  <si>
    <t>- 네트워크 연결 상태 (유선, 무선)</t>
    <phoneticPr fontId="8" type="noConversion"/>
  </si>
  <si>
    <t>- USB 상태 (삽입 여부, 파일 전송중 여부)</t>
    <phoneticPr fontId="8" type="noConversion"/>
  </si>
  <si>
    <t>- 시간</t>
    <phoneticPr fontId="8" type="noConversion"/>
  </si>
  <si>
    <t>③ 네비게이션 바(Navigation bar) : 현재 메뉴 제목, 위치 정보와 부가 기능 버튼을 표시.</t>
    <phoneticPr fontId="8" type="noConversion"/>
  </si>
  <si>
    <t>- "뒤로가기" 버튼은 각 메뉴의 최상위까지만 갈 것.</t>
    <phoneticPr fontId="8" type="noConversion"/>
  </si>
  <si>
    <t>예시) XYZ메뉴에서 "뒤로가기"로 갈 수 있는 최상위 메뉴는 "Tools" 메뉴 화면</t>
    <phoneticPr fontId="8" type="noConversion"/>
  </si>
  <si>
    <t>- 기본적으로 기능 동작 중에는 "뒤로가기" 버튼 비활성화 할 것.</t>
    <phoneticPr fontId="8" type="noConversion"/>
  </si>
  <si>
    <t xml:space="preserve">  단, "뒤로가기"에 대한 추가적인 제어가 필요한 경우 각 기능의 제어 사양에 추가로 명시함.</t>
    <phoneticPr fontId="8" type="noConversion"/>
  </si>
  <si>
    <t>1. GUI 상태 정보 업데이트</t>
    <phoneticPr fontId="8" type="noConversion"/>
  </si>
  <si>
    <t>2. 상태바 조작 제어</t>
    <phoneticPr fontId="8" type="noConversion"/>
  </si>
  <si>
    <t>1) 기본 표시</t>
    <phoneticPr fontId="8" type="noConversion"/>
  </si>
  <si>
    <t>- 화면 상단에 축소 정보로 표시할 것.</t>
    <phoneticPr fontId="8" type="noConversion"/>
  </si>
  <si>
    <t xml:space="preserve">  단, 설정 메뉴에서 설정한 항목만 표시함.</t>
    <phoneticPr fontId="8" type="noConversion"/>
  </si>
  <si>
    <t>- 재질 색상 정보는 재질명 글씨 색상으로 표시할 것.</t>
    <phoneticPr fontId="8" type="noConversion"/>
  </si>
  <si>
    <t xml:space="preserve">  단, 검은색 재질은 테두리 박스(검정 배경)에 흰색으로 표시할 것.</t>
    <phoneticPr fontId="8" type="noConversion"/>
  </si>
  <si>
    <t>- USB 마크 표시는 상태에 따라 다음과 같이 표시할 것.</t>
    <phoneticPr fontId="8" type="noConversion"/>
  </si>
  <si>
    <t>① USB 삽입 안 됨: 회색 아이콘 표시</t>
    <phoneticPr fontId="8" type="noConversion"/>
  </si>
  <si>
    <t>② USB 삽입 됨: 흰색 아이콘 표시</t>
    <phoneticPr fontId="8" type="noConversion"/>
  </si>
  <si>
    <t>③ 파일 전송 중일 때: 흰색/파란색 아이콘 1초 간격으로 숨쉬듯 점멸</t>
    <phoneticPr fontId="8" type="noConversion"/>
  </si>
  <si>
    <t>※ 전송 완료 시 0.5초 간격으로 빠르게 2번 점멸</t>
    <phoneticPr fontId="8" type="noConversion"/>
  </si>
  <si>
    <t>- Wifi 연결 표시는 상태에 따라 다음과 같이 표시할 것.</t>
    <phoneticPr fontId="8" type="noConversion"/>
  </si>
  <si>
    <t>① 연결 안 됨: 회색 아이콘 표시</t>
    <phoneticPr fontId="8" type="noConversion"/>
  </si>
  <si>
    <t>② 연결 됨: 흰색 아이콘 표시</t>
    <phoneticPr fontId="8" type="noConversion"/>
  </si>
  <si>
    <t>- 유선 연결 표시는 상태에 따라 다음과 같이 표시할 것.</t>
    <phoneticPr fontId="8" type="noConversion"/>
  </si>
  <si>
    <t>2) 세부 표시</t>
    <phoneticPr fontId="8" type="noConversion"/>
  </si>
  <si>
    <t>- 사용자가 손으로 상태바를 하단으로 슬라이딩하여 세부 화면을 표시한다.</t>
    <phoneticPr fontId="8" type="noConversion"/>
  </si>
  <si>
    <t>- 세부 화면 표시 중, 사용자가 좌측의 상시 표시 메뉴를 터치하거나 상단으로 다시 슬라이딩할</t>
    <phoneticPr fontId="8" type="noConversion"/>
  </si>
  <si>
    <t xml:space="preserve">  경우 세부 화면이 사라진다.</t>
    <phoneticPr fontId="8" type="noConversion"/>
  </si>
  <si>
    <t xml:space="preserve">- 파일명은 확장자(*.gcode)를 제외한 파일명을 표시한다. </t>
    <phoneticPr fontId="8" type="noConversion"/>
  </si>
  <si>
    <t xml:space="preserve">  파일명이 길어서 레이아웃 넘어가는 경우 …으로 넘어간 글씨 생략</t>
    <phoneticPr fontId="8" type="noConversion"/>
  </si>
  <si>
    <t>- USB/Wifi/유선 아이콘 표시는 상기 상태바 표시 사양과 동일.</t>
    <phoneticPr fontId="8" type="noConversion"/>
  </si>
  <si>
    <t>3. 비프음 제어</t>
    <phoneticPr fontId="8" type="noConversion"/>
  </si>
  <si>
    <t>1) UI 화면의 버튼 조작을 할 때</t>
    <phoneticPr fontId="8" type="noConversion"/>
  </si>
  <si>
    <t>- 비프음 짧게 1회 발생</t>
    <phoneticPr fontId="8" type="noConversion"/>
  </si>
  <si>
    <t>2) Print 종료 시</t>
    <phoneticPr fontId="8" type="noConversion"/>
  </si>
  <si>
    <t>- 비프음 길게 3회 발생</t>
    <phoneticPr fontId="8" type="noConversion"/>
  </si>
  <si>
    <t>2) 이상 발생 시</t>
    <phoneticPr fontId="8" type="noConversion"/>
  </si>
  <si>
    <t>- 비프음 짧게 2회 3번 발생</t>
    <phoneticPr fontId="8" type="noConversion"/>
  </si>
  <si>
    <t>- 발생 상황은 다음과 같음</t>
    <phoneticPr fontId="8" type="noConversion"/>
  </si>
  <si>
    <t>① SC Error 발생</t>
    <phoneticPr fontId="8" type="noConversion"/>
  </si>
  <si>
    <t>② 출력 중 필라멘트 End 검지 시</t>
    <phoneticPr fontId="8" type="noConversion"/>
  </si>
  <si>
    <t>- 5분 주기로 기계 재부팅 또는 UI 조작 등으로 조치가 시작되기 전까지 주기적으로 발생.</t>
    <phoneticPr fontId="8" type="noConversion"/>
  </si>
  <si>
    <t>4. Open Material 모드 전환 제어</t>
    <phoneticPr fontId="8" type="noConversion"/>
  </si>
  <si>
    <t>※ Open Material 지원 여부와 세부 동작 사양은 미정입니다.(일단 GUI 화면 동작 사양만 추가함.)</t>
    <phoneticPr fontId="8" type="noConversion"/>
  </si>
  <si>
    <t>[설정] 메뉴에서 "오픈 머티리얼" 설정을 On할 경우, 관련된 아이콘 및 화면 표시를 변경함.</t>
    <phoneticPr fontId="8" type="noConversion"/>
  </si>
  <si>
    <t>1) 설정 변경 버튼을 누른 경우</t>
    <phoneticPr fontId="8" type="noConversion"/>
  </si>
  <si>
    <t>- 모드를 전환하기 전에 필라멘트가 모두 언로드 되어 있어야 함. 로드된 필라멘트가 있다면</t>
    <phoneticPr fontId="8" type="noConversion"/>
  </si>
  <si>
    <t xml:space="preserve">  다음과 같은 팝업을 띄우고 모드 변경하지 않음.</t>
    <phoneticPr fontId="8" type="noConversion"/>
  </si>
  <si>
    <t>2) 일반 모드 → 오픈 머티리얼 모드 변경 시</t>
    <phoneticPr fontId="8" type="noConversion"/>
  </si>
  <si>
    <t>- 모드 변경이 되면 다음과 같은 팝업을 띄움.</t>
    <phoneticPr fontId="8" type="noConversion"/>
  </si>
  <si>
    <t>- 아이콘 및 화면 표시</t>
    <phoneticPr fontId="8" type="noConversion"/>
  </si>
  <si>
    <t>3) 오픈 머티리얼 모드 → 일반 모드 변경 시</t>
    <phoneticPr fontId="8" type="noConversion"/>
  </si>
  <si>
    <t>5. UI 동작 기능 제한</t>
    <phoneticPr fontId="8" type="noConversion"/>
  </si>
  <si>
    <t>※ 동작 기능 제한 = 버튼 비활성화 = 음영처리된 버튼으로 표시</t>
    <phoneticPr fontId="8" type="noConversion"/>
  </si>
  <si>
    <t>1) UI 동작 분류</t>
    <phoneticPr fontId="8" type="noConversion"/>
  </si>
  <si>
    <t>- UI 동작은 다음과 같은 카테고리로 분류됨.</t>
    <phoneticPr fontId="8" type="noConversion"/>
  </si>
  <si>
    <t>① "출력 중" 동작</t>
    <phoneticPr fontId="8" type="noConversion"/>
  </si>
  <si>
    <t>② 부가 기능 동작</t>
    <phoneticPr fontId="8" type="noConversion"/>
  </si>
  <si>
    <t>③ "SW 업데이트/리셋 중" 동작</t>
    <phoneticPr fontId="8" type="noConversion"/>
  </si>
  <si>
    <t>2) 동작 분류별 제한하는 기능</t>
    <phoneticPr fontId="8" type="noConversion"/>
  </si>
  <si>
    <t>가. "출력 중" 동작</t>
    <phoneticPr fontId="8" type="noConversion"/>
  </si>
  <si>
    <t>A. "출력 중"에 해당하는 메뉴</t>
    <phoneticPr fontId="8" type="noConversion"/>
  </si>
  <si>
    <t xml:space="preserve"> - Print, Queue에서 출력 시작</t>
    <phoneticPr fontId="8" type="noConversion"/>
  </si>
  <si>
    <t xml:space="preserve"> - XY Calibration, Test print에서 출력 시작</t>
    <phoneticPr fontId="8" type="noConversion"/>
  </si>
  <si>
    <t>B. 사용 불가 메뉴</t>
    <phoneticPr fontId="8" type="noConversion"/>
  </si>
  <si>
    <t xml:space="preserve">      - Queue(대기열) 메뉴 內 파일 선택 후 "출력 시작"</t>
    <phoneticPr fontId="8" type="noConversion"/>
  </si>
  <si>
    <t xml:space="preserve">      - Material(재료) 메뉴 內 "Load/Unload"</t>
  </si>
  <si>
    <t xml:space="preserve">      - Tools(도구) 메뉴 전체</t>
  </si>
  <si>
    <t xml:space="preserve">      - Settings(설정) 메뉴 內 "Open Material" 설정 변경</t>
  </si>
  <si>
    <t xml:space="preserve">      - Settings(설정) &gt; Information(정보) 메뉴 內 "SW Update"</t>
  </si>
  <si>
    <t xml:space="preserve">      - Settings(설정) 메뉴 內 "Reset Settings"</t>
  </si>
  <si>
    <t xml:space="preserve">      - Settings(설정) 메뉴 內 "시간" 설정 변경</t>
  </si>
  <si>
    <t xml:space="preserve">      - Settings(설정) 메뉴 內 "네트워크" 설정 변경</t>
  </si>
  <si>
    <t xml:space="preserve">      - Settings(설정) 메뉴 內 "클라우드" 설정 변경</t>
  </si>
  <si>
    <t>C. "Pause" 후 사용 가능해지는 메뉴</t>
    <phoneticPr fontId="8" type="noConversion"/>
  </si>
  <si>
    <t xml:space="preserve">      - Tools(도구) 메뉴 內 "Extruder", "Nozzle Cleaning"</t>
  </si>
  <si>
    <t>나. 부가 기능 동작</t>
    <phoneticPr fontId="8" type="noConversion"/>
  </si>
  <si>
    <t>A. "부가 기능"에 해당하는 메뉴</t>
    <phoneticPr fontId="8" type="noConversion"/>
  </si>
  <si>
    <t xml:space="preserve">      - 출력 시작(Print, Queue, XY Calibration, Test Print에서)</t>
  </si>
  <si>
    <t>다. "SW 업데이트/리셋 중" 동작</t>
    <phoneticPr fontId="8" type="noConversion"/>
  </si>
  <si>
    <t>A. 사용 불가 메뉴</t>
    <phoneticPr fontId="8" type="noConversion"/>
  </si>
  <si>
    <t xml:space="preserve">      - 모든 메뉴 전체</t>
    <phoneticPr fontId="8" type="noConversion"/>
  </si>
  <si>
    <t>6. 전원 끄기</t>
    <phoneticPr fontId="8" type="noConversion"/>
  </si>
  <si>
    <t>본체 전면 전원키를 길게 눌러 전원 Off 시 종료 화면 표시</t>
    <phoneticPr fontId="8" type="noConversion"/>
  </si>
  <si>
    <t>7. 온도 진행바 표시</t>
    <phoneticPr fontId="8" type="noConversion"/>
  </si>
  <si>
    <t>메뉴 기능에 따라 온도 가열 진행 상태를 표시할 때 다음과 같이 표시할 것.</t>
    <phoneticPr fontId="8" type="noConversion"/>
  </si>
  <si>
    <t>- 0도에서 0% 채움으로 표시할 것.</t>
    <phoneticPr fontId="8" type="noConversion"/>
  </si>
  <si>
    <t>- (목표 온도 - 3도)부터 100% 채움으로 표시할 것.</t>
    <phoneticPr fontId="8" type="noConversion"/>
  </si>
  <si>
    <t>8. 조작없을 때 화면 이동</t>
    <phoneticPr fontId="8" type="noConversion"/>
  </si>
  <si>
    <t>모터 동작중, 타겟 온도로 히터 가열중, 파일 전송 중, 업데이트 및 리셋 동작중이지 않고,</t>
    <phoneticPr fontId="8" type="noConversion"/>
  </si>
  <si>
    <r>
      <t xml:space="preserve">사용자가 UI 조작없을 때 </t>
    </r>
    <r>
      <rPr>
        <b/>
        <sz val="11"/>
        <color rgb="FFFF0000"/>
        <rFont val="맑은 고딕"/>
        <family val="3"/>
        <charset val="129"/>
        <scheme val="major"/>
      </rPr>
      <t>180초</t>
    </r>
    <r>
      <rPr>
        <sz val="11"/>
        <color rgb="FFFF0000"/>
        <rFont val="맑은 고딕"/>
        <family val="3"/>
        <charset val="129"/>
        <scheme val="major"/>
      </rPr>
      <t xml:space="preserve"> 후 "Print" 메뉴의 최상위 화면으로 이동할 것.</t>
    </r>
    <phoneticPr fontId="8" type="noConversion"/>
  </si>
  <si>
    <t>ex) 익스트루더 메뉴 진입 시, 타겟온도 가열하는 동안 시간 카운트하지 않음. 타겟 온도 도달 후부터</t>
    <phoneticPr fontId="8" type="noConversion"/>
  </si>
  <si>
    <t xml:space="preserve">     지정 시간동안 UI 조작 없을 때에 복귀 동작함.</t>
    <phoneticPr fontId="8" type="noConversion"/>
  </si>
  <si>
    <t>ex) 필라멘트 로드 중일 때(모터 동작, 타겟 온도로 히터 가열)</t>
    <phoneticPr fontId="8" type="noConversion"/>
  </si>
  <si>
    <t>9. USB 삽입 시 동작 제어</t>
    <phoneticPr fontId="8" type="noConversion"/>
  </si>
  <si>
    <t>사용자가 USB를 삽입할 때 다음과 같이 동작한다.</t>
    <phoneticPr fontId="8" type="noConversion"/>
  </si>
  <si>
    <t>- 프린터가 동작 중이 아닌 대기 상태인 경우 USB의 파일 목록 화면으로 이동한다.</t>
    <phoneticPr fontId="8" type="noConversion"/>
  </si>
  <si>
    <t>※ "동작 중"에 해당하는 상황</t>
    <phoneticPr fontId="8" type="noConversion"/>
  </si>
  <si>
    <t>(1) 출력 중</t>
    <phoneticPr fontId="8" type="noConversion"/>
  </si>
  <si>
    <t>(2) 로드/언로드/하프로드 중</t>
    <phoneticPr fontId="8" type="noConversion"/>
  </si>
  <si>
    <t>(3) "도구" &gt; "관리" 또는 "교정" 하위의 메뉴들의 조작 화면에 있을 때</t>
    <phoneticPr fontId="8" type="noConversion"/>
  </si>
  <si>
    <t>ex) XYZ 조작 화면에 있을 때, XY calibration 입력 화면에 있을 때 등</t>
    <phoneticPr fontId="8" type="noConversion"/>
  </si>
  <si>
    <t>(4) "설정" 메뉴에서 "업데이트 중" 또는 "리셋 중"일 때</t>
    <phoneticPr fontId="8" type="noConversion"/>
  </si>
  <si>
    <t>제품 구매 후 처음 부팅 시 초기설정 화면</t>
    <phoneticPr fontId="8" type="noConversion"/>
  </si>
  <si>
    <t>- 다음 사양에 따라 단계적으로 진행함.</t>
    <phoneticPr fontId="8" type="noConversion"/>
  </si>
  <si>
    <t>1단계 : 언어 설정</t>
    <phoneticPr fontId="8" type="noConversion"/>
  </si>
  <si>
    <t>2단계 : 지역 설정 (시간대 지역 설정)</t>
    <phoneticPr fontId="8" type="noConversion"/>
  </si>
  <si>
    <t>3단계 : 네트워크 설정(Wifi)</t>
    <phoneticPr fontId="8" type="noConversion"/>
  </si>
  <si>
    <t>- [Next] 버튼은 비활성화 되어 있다가 네트워크 연결이 되면 활성화 될 것.</t>
    <phoneticPr fontId="8" type="noConversion"/>
  </si>
  <si>
    <t>- 또는 [Skip]을 눌러 네트워크 설정을 하지 않고 넘어갈 수 있을 것.</t>
    <phoneticPr fontId="8" type="noConversion"/>
  </si>
  <si>
    <t>4단계 : 사용자 동의</t>
    <phoneticPr fontId="8" type="noConversion"/>
  </si>
  <si>
    <t>- [View User Agreement]를 누르면 사용자 동의 문구를 표시하고, [Accept]를 누르면 체크됨.</t>
    <phoneticPr fontId="8" type="noConversion"/>
  </si>
  <si>
    <t>- 사용자 동의를 해야 [Next] 버튼 활성화 할 것.</t>
    <phoneticPr fontId="8" type="noConversion"/>
  </si>
  <si>
    <t>- [Next]를 누르거나, [Skip]하여 넘어갈 수 있을 것.</t>
    <phoneticPr fontId="8" type="noConversion"/>
  </si>
  <si>
    <t>5단계 : 보안설정</t>
    <phoneticPr fontId="8" type="noConversion"/>
  </si>
  <si>
    <t>6단계 : 업데이트 확인</t>
    <phoneticPr fontId="8" type="noConversion"/>
  </si>
  <si>
    <t>- [Check]를 누르면 네트워크를 통해 업데이트 확인할 것. 업데이트 버전이 있으면 자동으로 업데이트 진행.</t>
    <phoneticPr fontId="8" type="noConversion"/>
  </si>
  <si>
    <t xml:space="preserve">  (업데이트 시작하면 [Check] 버튼 사라짐)</t>
    <phoneticPr fontId="8" type="noConversion"/>
  </si>
  <si>
    <t>- 업데이트 완료되면 [Finish] 버튼이 표시되며, 해당 버튼을 누르면 시스템 재부팅함.</t>
    <phoneticPr fontId="8" type="noConversion"/>
  </si>
  <si>
    <t>- 이미 최신 버전이거나, 네트워크 연결되어 있지 않아 업데이트 불가한 경우 [Finish]버튼을 표시하고 다음과 같은 문구를 상황별로 표시함.</t>
    <phoneticPr fontId="8" type="noConversion"/>
  </si>
  <si>
    <t>- [Finish] 버튼을 누르면 시스템 재부팅함.</t>
    <phoneticPr fontId="8" type="noConversion"/>
  </si>
  <si>
    <t>【출력 메뉴 사양】</t>
    <phoneticPr fontId="8" type="noConversion"/>
  </si>
  <si>
    <t>1. 저장소 선택</t>
    <phoneticPr fontId="8" type="noConversion"/>
  </si>
  <si>
    <t>파일 선택을 위한 저장소는 다음과 같을 것.</t>
    <phoneticPr fontId="8" type="noConversion"/>
  </si>
  <si>
    <t>① USB : USB 메모리 스틱 삽입 시 선택 가능.</t>
    <phoneticPr fontId="8" type="noConversion"/>
  </si>
  <si>
    <t>② 내부저장소 : 본체 내부 메모리에 저장된 출력 파일 선택 가능.</t>
    <phoneticPr fontId="8" type="noConversion"/>
  </si>
  <si>
    <t>③ 클라우드 : 온라인 클라우드 서비스의 저장소 선택.</t>
    <phoneticPr fontId="8" type="noConversion"/>
  </si>
  <si>
    <t>2. 파일 선택</t>
    <phoneticPr fontId="8" type="noConversion"/>
  </si>
  <si>
    <t>파일 선택 시 다음과 같은 선택 조건이 가능할 것.</t>
    <phoneticPr fontId="8" type="noConversion"/>
  </si>
  <si>
    <t>① 저장하기 : 해당 파일을 내부저장소로 복사하여 저장한다.</t>
    <phoneticPr fontId="8" type="noConversion"/>
  </si>
  <si>
    <t>② 대기열에 추가 : 해당 파일을 대기열 마지막 순번에 추가한다.</t>
    <phoneticPr fontId="8" type="noConversion"/>
  </si>
  <si>
    <t>③ 출력하기 : 해당 파일로 출력화면으로 넘어간다. (대기열 순번 무시)</t>
    <phoneticPr fontId="8" type="noConversion"/>
  </si>
  <si>
    <r>
      <t xml:space="preserve">- </t>
    </r>
    <r>
      <rPr>
        <b/>
        <sz val="11"/>
        <rFont val="맑은 고딕"/>
        <family val="3"/>
        <charset val="129"/>
        <scheme val="major"/>
      </rPr>
      <t>Gcode 내에 기록된 재질 정보와 로드된 재질 정보가 일치하지 않는 경우</t>
    </r>
    <r>
      <rPr>
        <sz val="11"/>
        <rFont val="맑은 고딕"/>
        <family val="3"/>
        <charset val="129"/>
        <scheme val="major"/>
      </rPr>
      <t xml:space="preserve"> 안내문구 표시하고</t>
    </r>
    <phoneticPr fontId="8" type="noConversion"/>
  </si>
  <si>
    <t xml:space="preserve">  출력화면으로 넘어가지 않는다.</t>
    <phoneticPr fontId="8" type="noConversion"/>
  </si>
  <si>
    <t xml:space="preserve">  "프린터에 로드한 재질과 Gcode의 재질이 일치하지 않습니다."</t>
    <phoneticPr fontId="8" type="noConversion"/>
  </si>
  <si>
    <r>
      <t xml:space="preserve">- </t>
    </r>
    <r>
      <rPr>
        <b/>
        <sz val="11"/>
        <rFont val="맑은 고딕"/>
        <family val="3"/>
        <charset val="129"/>
        <scheme val="major"/>
      </rPr>
      <t>Gcode 내에 기록된 재질 정보가 없거나 Sindoh Slicer로 만든 파일이 아닌 경우</t>
    </r>
    <r>
      <rPr>
        <sz val="11"/>
        <rFont val="맑은 고딕"/>
        <family val="3"/>
        <charset val="129"/>
        <scheme val="major"/>
      </rPr>
      <t xml:space="preserve"> 안내 문구</t>
    </r>
    <phoneticPr fontId="8" type="noConversion"/>
  </si>
  <si>
    <t xml:space="preserve">  표시하고 사용자의 선택에 따른다.</t>
    <phoneticPr fontId="8" type="noConversion"/>
  </si>
  <si>
    <t>3-1. 기본 화면</t>
    <phoneticPr fontId="8" type="noConversion"/>
  </si>
  <si>
    <t>1) 표시 내용</t>
    <phoneticPr fontId="8" type="noConversion"/>
  </si>
  <si>
    <t>- 프린터가 출력중이 아니고 출력 시작 가능한 준비상태일 때 표시됨.</t>
    <phoneticPr fontId="8" type="noConversion"/>
  </si>
  <si>
    <t>① 프린터 이름 : "설정" &gt; "정보" &gt; "이름&amp;암호 변경" 메뉴에서 설정한 이름을 표시함.</t>
    <phoneticPr fontId="8" type="noConversion"/>
  </si>
  <si>
    <t>② 노즐 로드 상태 : 노즐에 로드된 재질의 정보 표시됨. (재질 종류/로드 상태)</t>
    <phoneticPr fontId="8" type="noConversion"/>
  </si>
  <si>
    <t>※ 단, 옵션 장착이 되어 있지 않은 경우 1, 2번만 표시됨. 옵션 장착 시 1,2,3,4 모두 표시됨.</t>
    <phoneticPr fontId="8" type="noConversion"/>
  </si>
  <si>
    <t>2) 조작 버튼</t>
    <phoneticPr fontId="8" type="noConversion"/>
  </si>
  <si>
    <t>로드 버튼을 누르면 파일을 불러올 저장소 목록이 표시됨. (USB / 내부저장소 / 취소)</t>
    <phoneticPr fontId="8" type="noConversion"/>
  </si>
  <si>
    <t>3-2. 파일 목록 화면</t>
    <phoneticPr fontId="8" type="noConversion"/>
  </si>
  <si>
    <t>- "3-1.기본화면"에서 로드를 눌러 파일 저장소를 선택했을 때 다음과 같이 파일 목록 화면 보임.</t>
    <phoneticPr fontId="8" type="noConversion"/>
  </si>
  <si>
    <t>① 파일 경로: TBD</t>
    <phoneticPr fontId="8" type="noConversion"/>
  </si>
  <si>
    <t>② 미리보기 정보: 선택한 파일의 미리보기 이미지와 사이즈, 출력 시간 정보 표시</t>
    <phoneticPr fontId="8" type="noConversion"/>
  </si>
  <si>
    <t>※ 파일 선택이 안 되어 있는 경우 공백으로 표시</t>
    <phoneticPr fontId="8" type="noConversion"/>
  </si>
  <si>
    <t>③ 파일선택 후 버튼 동작: 파일 우측에 [다운로드], [대기열에추가],[출력하기] 세개 버튼 표시됨.</t>
    <phoneticPr fontId="8" type="noConversion"/>
  </si>
  <si>
    <t>A. 다운로드</t>
    <phoneticPr fontId="8" type="noConversion"/>
  </si>
  <si>
    <t>- 버튼을 누르면 내부저장소에 파일을 저장한다.</t>
    <phoneticPr fontId="8" type="noConversion"/>
  </si>
  <si>
    <t>- 저장하는 동안 하단에 진행바가 표시되고 우측에 퍼센트 표시함.</t>
    <phoneticPr fontId="8" type="noConversion"/>
  </si>
  <si>
    <t>- X 버튼을 누르면 저장 취소함.</t>
    <phoneticPr fontId="8" type="noConversion"/>
  </si>
  <si>
    <t>B. 대기열에추가</t>
    <phoneticPr fontId="8" type="noConversion"/>
  </si>
  <si>
    <t>- 버튼을 누르면 대기열로 파일을 저장한다.</t>
    <phoneticPr fontId="8" type="noConversion"/>
  </si>
  <si>
    <t>C. 출력하기</t>
    <phoneticPr fontId="8" type="noConversion"/>
  </si>
  <si>
    <t>- 버튼을 누르면 출력 준비화면으로 넘어감. ("3-3. 출력화면" 사양으로)</t>
    <phoneticPr fontId="8" type="noConversion"/>
  </si>
  <si>
    <t>3-3. 출력 화면</t>
    <phoneticPr fontId="8" type="noConversion"/>
  </si>
  <si>
    <t>① 미리보기 이미지 : Gcode에 표시할 이미지가 없는 경우 빈칸으로 둘 것.</t>
    <phoneticPr fontId="8" type="noConversion"/>
  </si>
  <si>
    <t>② 파일명 : 확장자(*.gcode)를 제외한 파일명만 표시할 것.</t>
    <phoneticPr fontId="8" type="noConversion"/>
  </si>
  <si>
    <t xml:space="preserve">       파일명이 길어서 레이아웃 넘어가는 경우 …으로 넘어간 글씨 생략</t>
    <phoneticPr fontId="8" type="noConversion"/>
  </si>
  <si>
    <t>2) 조작 버튼 표시</t>
    <phoneticPr fontId="8" type="noConversion"/>
  </si>
  <si>
    <t>출력 상태에 따라 조작 버튼의 표시를 아래와 같이 한다.</t>
    <phoneticPr fontId="8" type="noConversion"/>
  </si>
  <si>
    <t>① 출력 준비 상태 : [출력] 버튼 표시.</t>
    <phoneticPr fontId="8" type="noConversion"/>
  </si>
  <si>
    <r>
      <t xml:space="preserve">② 출력 중 상태 : [취소], [일시정지], [높이조정] 버튼 표시. </t>
    </r>
    <r>
      <rPr>
        <sz val="11"/>
        <color rgb="FFFF0000"/>
        <rFont val="맑은 고딕"/>
        <family val="3"/>
        <charset val="129"/>
        <scheme val="major"/>
      </rPr>
      <t>[뒤로가기] 비활성화.</t>
    </r>
    <phoneticPr fontId="8" type="noConversion"/>
  </si>
  <si>
    <t>③ 일시정지 상태 : [취소], [재시작] 버튼 표시. ([높이조정] 버튼은 표시하지 않음.),</t>
    <phoneticPr fontId="8" type="noConversion"/>
  </si>
  <si>
    <t xml:space="preserve">                       [뒤로가기] 비활성화</t>
    <phoneticPr fontId="8" type="noConversion"/>
  </si>
  <si>
    <t>※ 램프 조작 버튼은 항상 표시할 것.</t>
    <phoneticPr fontId="8" type="noConversion"/>
  </si>
  <si>
    <t>3) 조작 버튼 제어</t>
    <phoneticPr fontId="8" type="noConversion"/>
  </si>
  <si>
    <t>① [출력]</t>
    <phoneticPr fontId="8" type="noConversion"/>
  </si>
  <si>
    <t>눌렀을 때 로드된 필라멘트의 잔량을 확인하여 다음과 같이 제어한다.</t>
    <phoneticPr fontId="8" type="noConversion"/>
  </si>
  <si>
    <r>
      <rPr>
        <b/>
        <sz val="11"/>
        <rFont val="맑은 고딕"/>
        <family val="3"/>
        <charset val="129"/>
        <scheme val="major"/>
      </rPr>
      <t>- Gcode의 예상 사용량 ≤ 로드된 필라멘트 잔량 : 다음 사양대로 진행.</t>
    </r>
    <phoneticPr fontId="8" type="noConversion"/>
  </si>
  <si>
    <t>※ "제어요구사양서 Michelan-P2 구동" 사양서의 "3.동작사양" 시트의</t>
    <phoneticPr fontId="8" type="noConversion"/>
  </si>
  <si>
    <t xml:space="preserve">   "6.출력 시작시에 초기 동작" 사양을 따를 것.</t>
    <phoneticPr fontId="8" type="noConversion"/>
  </si>
  <si>
    <r>
      <rPr>
        <b/>
        <sz val="11"/>
        <rFont val="맑은 고딕"/>
        <family val="3"/>
        <charset val="129"/>
        <scheme val="major"/>
      </rPr>
      <t>- Gcode의 예상 사용량 &gt; 로드된 필라멘트 잔량 :</t>
    </r>
    <r>
      <rPr>
        <sz val="11"/>
        <rFont val="맑은 고딕"/>
        <family val="3"/>
        <charset val="129"/>
        <scheme val="major"/>
      </rPr>
      <t xml:space="preserve"> 경고 메시지 표시, 사용자 선택에 따라 진행</t>
    </r>
    <phoneticPr fontId="8" type="noConversion"/>
  </si>
  <si>
    <t>② [취소]</t>
    <phoneticPr fontId="8" type="noConversion"/>
  </si>
  <si>
    <t>경고 메시지 표시, 사용자 선택에 따라 진행</t>
    <phoneticPr fontId="8" type="noConversion"/>
  </si>
  <si>
    <t xml:space="preserve">  "정말로 출력을 취소하시겠습니까?"</t>
    <phoneticPr fontId="8" type="noConversion"/>
  </si>
  <si>
    <t>③ [일시정지]</t>
    <phoneticPr fontId="8" type="noConversion"/>
  </si>
  <si>
    <t>※ 동작 사양은 "제어요구사양서 Michelan-P2 구동" 사양서의 "3.동작사양" 시트의</t>
    <phoneticPr fontId="8" type="noConversion"/>
  </si>
  <si>
    <t xml:space="preserve">   "3.pause 동작" 사양을 따를 것.</t>
    <phoneticPr fontId="8" type="noConversion"/>
  </si>
  <si>
    <t>④ [재시작]</t>
    <phoneticPr fontId="8" type="noConversion"/>
  </si>
  <si>
    <t xml:space="preserve">   "4.resume 동작" 사양을 따를 것.</t>
    <phoneticPr fontId="8" type="noConversion"/>
  </si>
  <si>
    <t>⑤ [높이 조정]</t>
    <phoneticPr fontId="8" type="noConversion"/>
  </si>
  <si>
    <t>출력 중 베드 위치(Z 높이)를 조정하여 노즐과 베드 사이 간격을 조정하는 메뉴</t>
    <phoneticPr fontId="8" type="noConversion"/>
  </si>
  <si>
    <r>
      <rPr>
        <b/>
        <sz val="11"/>
        <rFont val="맑은 고딕"/>
        <family val="3"/>
        <charset val="129"/>
        <scheme val="major"/>
      </rPr>
      <t>- 초기값 :</t>
    </r>
    <r>
      <rPr>
        <sz val="11"/>
        <rFont val="맑은 고딕"/>
        <family val="3"/>
        <charset val="129"/>
        <scheme val="major"/>
      </rPr>
      <t xml:space="preserve"> 0</t>
    </r>
    <phoneticPr fontId="8" type="noConversion"/>
  </si>
  <si>
    <t>- 조정량을 선택하고 상/하 버튼을 눌러 조정 가능할 것.</t>
    <phoneticPr fontId="8" type="noConversion"/>
  </si>
  <si>
    <t>- 상/하 버튼을 누르면 즉시 동작 반영할 것.</t>
    <phoneticPr fontId="8" type="noConversion"/>
  </si>
  <si>
    <t>※ M290 Znn : nn값 만큼 베드를 움직임.(+값은 베드를 내림)</t>
    <phoneticPr fontId="8" type="noConversion"/>
  </si>
  <si>
    <t>⑥ [램프]</t>
    <phoneticPr fontId="8" type="noConversion"/>
  </si>
  <si>
    <t>- 현재 램프의 On/Off 상태에 따라 토글 스위치가 설정되어 있을 것.</t>
    <phoneticPr fontId="8" type="noConversion"/>
  </si>
  <si>
    <t>- 램프의 기본 동작은 "설정"-"램프 동작 설정"에서 설정한 값에 따라 동작한다.</t>
    <phoneticPr fontId="8" type="noConversion"/>
  </si>
  <si>
    <t>- 사용자가 토글 스위치를 조작하여 램프 조작할 수 있으며, 위의 설정값보다 우선한다.</t>
    <phoneticPr fontId="8" type="noConversion"/>
  </si>
  <si>
    <t>※ 출력 완료 시 사용자의 조작은 초기화하고, 설정에서 설정한 값을 따른다.</t>
    <phoneticPr fontId="8" type="noConversion"/>
  </si>
  <si>
    <t>3-4. 출력 완료 후 화면</t>
    <phoneticPr fontId="8" type="noConversion"/>
  </si>
  <si>
    <t>※ 출력 완료 후 동작 세부 사양은 "제어요구사양서_Michelan-P2_구동" 사양서의 "동작 사양" 시트의</t>
    <phoneticPr fontId="8" type="noConversion"/>
  </si>
  <si>
    <t>"7. 출력(Printing) 완료, 출력 취소(Cancel) 후 마무리 동작"를 참고할 것.</t>
    <phoneticPr fontId="8" type="noConversion"/>
  </si>
  <si>
    <t>동작 제어사양서의 각 단계 동작에 맞추어 다음과 같이 팝업을 표시한다.</t>
    <phoneticPr fontId="8" type="noConversion"/>
  </si>
  <si>
    <t>① "베드 최하단 이동" 동작 단계에서</t>
    <phoneticPr fontId="8" type="noConversion"/>
  </si>
  <si>
    <t>- 다음과 같은 팝업 표시할 것. (다음 단계 동작 전까지)</t>
    <phoneticPr fontId="8" type="noConversion"/>
  </si>
  <si>
    <t>베드 하강</t>
    <phoneticPr fontId="8" type="noConversion"/>
  </si>
  <si>
    <t>베드가 바닥으로 내려갑니다. 잠시만 기다려 주세요.</t>
    <phoneticPr fontId="8" type="noConversion"/>
  </si>
  <si>
    <t>② "노즐/베드 대기온도 설정" 동작 이후 단계에서</t>
    <phoneticPr fontId="8" type="noConversion"/>
  </si>
  <si>
    <t>- [Cancel] 버튼은 베드 온도가 80도 미만이 되기 전까지는 비활성화하여 누르지 못할 것.</t>
    <phoneticPr fontId="8" type="noConversion"/>
  </si>
  <si>
    <t>- 베드가 타겟 온도에 도달할 때까지 또는 취소를 누르기 전까지 표시함.</t>
    <phoneticPr fontId="8" type="noConversion"/>
  </si>
  <si>
    <t>베드 냉각</t>
    <phoneticPr fontId="8" type="noConversion"/>
  </si>
  <si>
    <t>베드가 식을 때 까지 베드와 출력물을 만지지 마세요.</t>
    <phoneticPr fontId="8" type="noConversion"/>
  </si>
  <si>
    <t>취소 버튼을 누른 후 출력물 제거 시 베드가 뜨거우니 조심하십시오.</t>
    <phoneticPr fontId="8" type="noConversion"/>
  </si>
  <si>
    <t>③ 위 단계에서 타겟 온도 도달 시 또는 취소 누른 경우</t>
    <phoneticPr fontId="8" type="noConversion"/>
  </si>
  <si>
    <t>- 다음과 같은 팝업 표시할 것.</t>
    <phoneticPr fontId="8" type="noConversion"/>
  </si>
  <si>
    <t>출력물 제거</t>
    <phoneticPr fontId="8" type="noConversion"/>
  </si>
  <si>
    <t>베드를 꺼내어 출력물을 제거 후, 베드를 원위치에 장착해 주십시오.</t>
    <phoneticPr fontId="8" type="noConversion"/>
  </si>
  <si>
    <r>
      <rPr>
        <b/>
        <sz val="11"/>
        <rFont val="맑은 고딕"/>
        <family val="3"/>
        <charset val="129"/>
        <scheme val="major"/>
      </rPr>
      <t>출력물</t>
    </r>
    <r>
      <rPr>
        <sz val="11"/>
        <rFont val="맑은 고딕"/>
        <family val="3"/>
        <charset val="129"/>
        <scheme val="major"/>
      </rPr>
      <t xml:space="preserve"> (파일명)</t>
    </r>
    <phoneticPr fontId="8" type="noConversion"/>
  </si>
  <si>
    <t>【대기열 제어 사양】</t>
    <phoneticPr fontId="8" type="noConversion"/>
  </si>
  <si>
    <t>1. 화면 구성</t>
    <phoneticPr fontId="8" type="noConversion"/>
  </si>
  <si>
    <t>① 추가 : 대기열에 파일 추가하는 버튼</t>
    <phoneticPr fontId="8" type="noConversion"/>
  </si>
  <si>
    <t>② 수정 : 대기열 수정하기 위한 버튼</t>
    <phoneticPr fontId="8" type="noConversion"/>
  </si>
  <si>
    <t>③ 최근 파일/출력중 파일 : 가장 최근에 출력이 완료된 파일 또는 출력 중 파일을 표시한다.</t>
    <phoneticPr fontId="8" type="noConversion"/>
  </si>
  <si>
    <t>④ 대기열 : 대기열 파일 목록을 표시한다.</t>
    <phoneticPr fontId="8" type="noConversion"/>
  </si>
  <si>
    <t>① 추가 버튼 : 누르면 저장소 버튼들을 표시한다. (USB/내부저장소/클라우드)</t>
    <phoneticPr fontId="8" type="noConversion"/>
  </si>
  <si>
    <t>② 수정 버튼 : 누르면 대기열 각 파일들 측면에 다중 선택이 가능한 체크박스를 표시하고, 선택 후</t>
    <phoneticPr fontId="8" type="noConversion"/>
  </si>
  <si>
    <t xml:space="preserve">                   [취소]/[삭제] 버튼을 표시하여 조작할 수 있도록 한다. 파일명 우측의 아이콘을</t>
    <phoneticPr fontId="8" type="noConversion"/>
  </si>
  <si>
    <t xml:space="preserve">                   눌러 드래그하여 순서를 바꿀 수 있다. [완료]를 눌러 수정 작업을 끝낸다.</t>
    <phoneticPr fontId="8" type="noConversion"/>
  </si>
  <si>
    <t>2. 대기열</t>
    <phoneticPr fontId="8" type="noConversion"/>
  </si>
  <si>
    <t>1) 최근 파일 / 출력중 파일</t>
    <phoneticPr fontId="8" type="noConversion"/>
  </si>
  <si>
    <t>- 기계가 대기 상태일 때 : 목록 최상단에 가장 최근에 출력한 파일을 표시한다. 필요한 경우</t>
    <phoneticPr fontId="8" type="noConversion"/>
  </si>
  <si>
    <t xml:space="preserve">                                다시 선택하여 대기열 파일들보다 우선하여 출력할 수 있다.</t>
    <phoneticPr fontId="8" type="noConversion"/>
  </si>
  <si>
    <t xml:space="preserve">                                최근 파일 또는 대기열의 파일을 선택해 출력을 누르면 출력 화면으로</t>
    <phoneticPr fontId="8" type="noConversion"/>
  </si>
  <si>
    <t xml:space="preserve">                                넘어간다.</t>
    <phoneticPr fontId="8" type="noConversion"/>
  </si>
  <si>
    <t>- 기계가 출력중일 때 : 목록 최상단에 현재 출력중인 파일을 표시한다.</t>
    <phoneticPr fontId="8" type="noConversion"/>
  </si>
  <si>
    <t xml:space="preserve">                             출력중에는 파일 선택해도 출력 버튼은 비활성화된다.</t>
    <phoneticPr fontId="8" type="noConversion"/>
  </si>
  <si>
    <t>2) 대기열 파일 리스트</t>
    <phoneticPr fontId="8" type="noConversion"/>
  </si>
  <si>
    <t>- 대기열에 추가한 시간 순서대로 출력 파일을 리스트로 나열한다.</t>
    <phoneticPr fontId="8" type="noConversion"/>
  </si>
  <si>
    <t>- 1순위 파일 출력이 시작되면 1순위에서 삭제되고 "출력중 파일" 위치에 표시한다.</t>
    <phoneticPr fontId="8" type="noConversion"/>
  </si>
  <si>
    <t>【재료 제어 사양】</t>
    <phoneticPr fontId="8" type="noConversion"/>
  </si>
  <si>
    <t>- 옵션 설치 여부에 따라 다음과 같이 구분하여 표시할 것.</t>
    <phoneticPr fontId="8" type="noConversion"/>
  </si>
  <si>
    <t>① 옵션 설치 안 함(Filament box 2ea)</t>
    <phoneticPr fontId="8" type="noConversion"/>
  </si>
  <si>
    <t>노즐당 Filament 하나씩 연결 표시함. 번호는 각각 1번, 2번으로 표시함.</t>
    <phoneticPr fontId="8" type="noConversion"/>
  </si>
  <si>
    <t>② 옵션 설치 함(Filament box 4ea)</t>
    <phoneticPr fontId="8" type="noConversion"/>
  </si>
  <si>
    <t>노즐당 Filament 두개씩 연결 표시함. 노즐1은 1번,2번 표시, 노즐2는 3번,4번으로 표시함.</t>
    <phoneticPr fontId="8" type="noConversion"/>
  </si>
  <si>
    <t>2. 노즐 정보 표시</t>
    <phoneticPr fontId="8" type="noConversion"/>
  </si>
  <si>
    <t>노즐1 또는 노즐2 버튼을 누르면 해당 노즐 EEPROM의 정보를 읽어 표시한다.</t>
    <phoneticPr fontId="8" type="noConversion"/>
  </si>
  <si>
    <t>화면에 표시할 정보는 아래와 같다.</t>
    <phoneticPr fontId="8" type="noConversion"/>
  </si>
  <si>
    <t>① 노즐 종류</t>
    <phoneticPr fontId="8" type="noConversion"/>
  </si>
  <si>
    <t>② 노즐 직경</t>
    <phoneticPr fontId="8" type="noConversion"/>
  </si>
  <si>
    <t>③ 시리얼 번호</t>
    <phoneticPr fontId="8" type="noConversion"/>
  </si>
  <si>
    <t>④ 첫 사용일</t>
    <phoneticPr fontId="8" type="noConversion"/>
  </si>
  <si>
    <t>⑤ 노즐 사용량</t>
    <phoneticPr fontId="8" type="noConversion"/>
  </si>
  <si>
    <t>3. 필라멘트 정보 표시</t>
    <phoneticPr fontId="8" type="noConversion"/>
  </si>
  <si>
    <t>- 기계에 장착된 필라멘트의 재질, 잔량, 색상, 로드 상태 정보를 표시할 것.</t>
    <phoneticPr fontId="8" type="noConversion"/>
  </si>
  <si>
    <t>- F/W에서 지정한 재질 리스트에 없는 재질이 장착된 경우 ETC로 표시할 것.</t>
    <phoneticPr fontId="8" type="noConversion"/>
  </si>
  <si>
    <t>※ 재질이 장착되지 않은 경우 None / Empty로 표시할 것.</t>
    <phoneticPr fontId="8" type="noConversion"/>
  </si>
  <si>
    <t>- 각각의 장착된 필라멘트의 로드/언로드 버튼을 누르면 동작 사양에 따라 로드/언로드 동작할 것.</t>
    <phoneticPr fontId="8" type="noConversion"/>
  </si>
  <si>
    <t>※ 로드/언로드 세부 동작 제어사양은 "제어요구사양서__MICHELAN-P2_PRE EXTRUDE"를 따를 것.</t>
    <phoneticPr fontId="8" type="noConversion"/>
  </si>
  <si>
    <t>- 필라멘트 표시는 상태에 따라 다음과 같이 표시할 것.</t>
    <phoneticPr fontId="8" type="noConversion"/>
  </si>
  <si>
    <t>① 미장착: 점선 테두리, 회색 박스</t>
    <phoneticPr fontId="8" type="noConversion"/>
  </si>
  <si>
    <t>② 장착&amp;언로드 상태: 흰색 테두리, 재질 색상 박스</t>
    <phoneticPr fontId="8" type="noConversion"/>
  </si>
  <si>
    <t>③ 장착&amp;로드 상태: 파란색 테두리, 재질 색상 박스, 노즐까지 파란색 경로선</t>
    <phoneticPr fontId="8" type="noConversion"/>
  </si>
  <si>
    <t>④ 장착&amp;하프로드 상태: 파란색 테두리, 재질 색상 박스, 중간까지 흰색 경로선</t>
    <phoneticPr fontId="8" type="noConversion"/>
  </si>
  <si>
    <t xml:space="preserve">4. 로드/언로드 화면 </t>
    <phoneticPr fontId="8" type="noConversion"/>
  </si>
  <si>
    <t>1) 언로드 상태에서</t>
    <phoneticPr fontId="8" type="noConversion"/>
  </si>
  <si>
    <t>가. 스풀 장착(스마트칩 인식) 후 필라멘트 삽입:</t>
    <phoneticPr fontId="8" type="noConversion"/>
  </si>
  <si>
    <t>하프 로드 동작 진행과 함께 다음과 같은 화면 표시함.</t>
    <phoneticPr fontId="8" type="noConversion"/>
  </si>
  <si>
    <t>※ 동작 제어에 대한 세부 사양은 "제어요구사양서__MICHELAN-P2_PRE EXTRUDE" 사양서 따를 것.</t>
    <phoneticPr fontId="8" type="noConversion"/>
  </si>
  <si>
    <t xml:space="preserve">  (필라멘트 이송 중일 때)                      (필라멘트 이송 완료되었을 때)</t>
    <phoneticPr fontId="8" type="noConversion"/>
  </si>
  <si>
    <t>나. 스풀 장착(스마트칩 인식) 후 필라멘트 미삽입 상태에서:</t>
    <phoneticPr fontId="8" type="noConversion"/>
  </si>
  <si>
    <t>로드 버튼을 누르면 팝업을 띄우고 진행하지 않음.</t>
    <phoneticPr fontId="8" type="noConversion"/>
  </si>
  <si>
    <t>2) 하프로드 상태에서</t>
    <phoneticPr fontId="8" type="noConversion"/>
  </si>
  <si>
    <t>[언로드]를 누르면 필라멘트를 다시 빼내고, [로드]를 누르면 로드 과정 진행함.</t>
    <phoneticPr fontId="8" type="noConversion"/>
  </si>
  <si>
    <t>단, 해당 노즐에 다른 필라멘트가 로드된 상태이면 팝업을 띄우고 진행하지 않음.</t>
    <phoneticPr fontId="8" type="noConversion"/>
  </si>
  <si>
    <t>3) 로드 상태에서</t>
    <phoneticPr fontId="8" type="noConversion"/>
  </si>
  <si>
    <t>[언로드]를 누르면 언로드 과정 진행함.</t>
    <phoneticPr fontId="8" type="noConversion"/>
  </si>
  <si>
    <t>【도구 제어 사양】</t>
    <phoneticPr fontId="8" type="noConversion"/>
  </si>
  <si>
    <t>※ 메뉴 간의 이동 시 화면 제어</t>
    <phoneticPr fontId="8" type="noConversion"/>
  </si>
  <si>
    <t>- [도구] 메뉴 아래에 있는 각각의 기능 세부 화면에 진입한 상태에서 좌측의 상시 표시 메뉴를 통해</t>
    <phoneticPr fontId="8" type="noConversion"/>
  </si>
  <si>
    <t>다른 메뉴로 이동하는 경우, 기능 세부 화면 위치를 기억해 두었다가 [도구] 메뉴를 누를 때 다시 그</t>
    <phoneticPr fontId="8" type="noConversion"/>
  </si>
  <si>
    <t>위치로 복귀한다.</t>
    <phoneticPr fontId="8" type="noConversion"/>
  </si>
  <si>
    <t>- 단, 기능 세부 화면 위치가 아닌 경우에는 위치를 기억하지 않는다.</t>
    <phoneticPr fontId="8" type="noConversion"/>
  </si>
  <si>
    <t>예) [Tools] - [Calibration] - [Nozzle Calibration] - [Enter the calibration value] 눌러 기능 세부 화면 진입함.</t>
    <phoneticPr fontId="8" type="noConversion"/>
  </si>
  <si>
    <t xml:space="preserve">    기능 세부 화면 진입한 상태에서 좌측 상시 표시 메뉴를 통해 [Settings] 메뉴 화면으로 진입함.</t>
    <phoneticPr fontId="8" type="noConversion"/>
  </si>
  <si>
    <t xml:space="preserve">    다시 좌측 상시 표시 메뉴에서 [Tools]를 누르면, [Enter the calibration value] 기능 세부 화면으로 복귀함.</t>
    <phoneticPr fontId="8" type="noConversion"/>
  </si>
  <si>
    <t>2. XYZ</t>
    <phoneticPr fontId="8" type="noConversion"/>
  </si>
  <si>
    <t>X, Y, Z 방향의 구동부 동작 확인을 하기 위한 메뉴</t>
    <phoneticPr fontId="8" type="noConversion"/>
  </si>
  <si>
    <t>(1) 메뉴 진입 시</t>
    <phoneticPr fontId="8" type="noConversion"/>
  </si>
  <si>
    <t>- 다음과 같은 팝업을 띄운다. [확인] 버튼을 누르면 다음의 '동작 제어'를 따를 것.</t>
    <phoneticPr fontId="8" type="noConversion"/>
  </si>
  <si>
    <t xml:space="preserve">    - 베드 시트 검지(G25)진행. 510발생시 POPUP발생후 홈화면으로 이동</t>
    <phoneticPr fontId="8" type="noConversion"/>
  </si>
  <si>
    <t>- X, Y, Z 모두 홈 위치로 이동할 것.</t>
    <phoneticPr fontId="8" type="noConversion"/>
  </si>
  <si>
    <t>(2) 동작 제어</t>
    <phoneticPr fontId="8" type="noConversion"/>
  </si>
  <si>
    <t>- [X], [Y], [Z] 버튼을 누르면 각 홈 위치로 이동할 것.</t>
    <phoneticPr fontId="8" type="noConversion"/>
  </si>
  <si>
    <t>- [모두] 버튼을 누르면 모든 축이 홈 위치로 이동할 것.</t>
    <phoneticPr fontId="8" type="noConversion"/>
  </si>
  <si>
    <t>- [0.1], [1], [10], [100] 버튼으로 선택된 거리만큼, 각 화살표 버튼을 누를 때 해당 방향으로 각 축 모터 동작할 것.</t>
    <phoneticPr fontId="8" type="noConversion"/>
  </si>
  <si>
    <r>
      <rPr>
        <b/>
        <sz val="10"/>
        <rFont val="맑은 고딕"/>
        <family val="3"/>
        <charset val="129"/>
        <scheme val="minor"/>
      </rPr>
      <t>A) X방향 이동 속도 :</t>
    </r>
    <r>
      <rPr>
        <sz val="10"/>
        <rFont val="맑은 고딕"/>
        <family val="3"/>
        <charset val="129"/>
        <scheme val="minor"/>
      </rPr>
      <t xml:space="preserve"> 20 mm/s</t>
    </r>
    <phoneticPr fontId="8" type="noConversion"/>
  </si>
  <si>
    <r>
      <rPr>
        <b/>
        <sz val="10"/>
        <rFont val="맑은 고딕"/>
        <family val="3"/>
        <charset val="129"/>
        <scheme val="minor"/>
      </rPr>
      <t>B) Y방향 이동 속도 :</t>
    </r>
    <r>
      <rPr>
        <sz val="10"/>
        <rFont val="맑은 고딕"/>
        <family val="3"/>
        <charset val="129"/>
        <scheme val="minor"/>
      </rPr>
      <t xml:space="preserve"> 20 mm/s</t>
    </r>
    <phoneticPr fontId="8" type="noConversion"/>
  </si>
  <si>
    <r>
      <rPr>
        <b/>
        <sz val="10"/>
        <rFont val="맑은 고딕"/>
        <family val="3"/>
        <charset val="129"/>
        <scheme val="minor"/>
      </rPr>
      <t>C) Z방향 이동 속도 :</t>
    </r>
    <r>
      <rPr>
        <sz val="10"/>
        <rFont val="맑은 고딕"/>
        <family val="3"/>
        <charset val="129"/>
        <scheme val="minor"/>
      </rPr>
      <t xml:space="preserve"> 10 mm/s</t>
    </r>
    <phoneticPr fontId="8" type="noConversion"/>
  </si>
  <si>
    <t>3. 익스트루더</t>
    <phoneticPr fontId="8" type="noConversion"/>
  </si>
  <si>
    <t>익스트루더 모터를 제어하여 노즐에 필라멘트를 삽입, 제거를 할 수 있는 메뉴이다.</t>
    <phoneticPr fontId="8" type="noConversion"/>
  </si>
  <si>
    <t xml:space="preserve">  ※ 단, 출력진행중 Pause상태에서 메뉴진입시에는 팝업없이 다음단계로 진행</t>
    <phoneticPr fontId="8" type="noConversion"/>
  </si>
  <si>
    <t>- "Load완료" 상태의 노즐만 노즐온도 제어 진행</t>
    <phoneticPr fontId="8" type="noConversion"/>
  </si>
  <si>
    <t xml:space="preserve">       ※ "Load완료"상태가 아닐경우 노즐선택버튼을 누를수 없도록 비활성화 할것</t>
    <phoneticPr fontId="8" type="noConversion"/>
  </si>
  <si>
    <t xml:space="preserve">    - 메뉴진입시 베드 시트 검지(G25)진행. 510발생시 POPUP발생후 홈화면으로 이동</t>
    <phoneticPr fontId="8" type="noConversion"/>
  </si>
  <si>
    <t xml:space="preserve">    - G28로 X, Y, Z home check후 Z축 100mm위치로 이동(이동속도 10mm/s)</t>
    <phoneticPr fontId="8" type="noConversion"/>
  </si>
  <si>
    <t xml:space="preserve">       ※ 단, 출력중에 익스트루더 메뉴에 진입한 경우에는 Z방향 홈검지 및 이송은 제외할것 </t>
    <phoneticPr fontId="8" type="noConversion"/>
  </si>
  <si>
    <t>- 다음과 같은 화면을 띄우고, 목표 온도 도달 시 동작제어의 화면으로 이동</t>
    <phoneticPr fontId="8" type="noConversion"/>
  </si>
  <si>
    <t xml:space="preserve"> ※ 비활성화 노즐은 타겟 및 현재온도 미표시</t>
    <phoneticPr fontId="8" type="noConversion"/>
  </si>
  <si>
    <t>- 재질별 목표 온도는 다음 표를 참고할 것.</t>
    <phoneticPr fontId="8" type="noConversion"/>
  </si>
  <si>
    <t>※ (주1) : Open material 사용 시, Open material을 로드 시 설정한 온도값을 따를 것.</t>
    <phoneticPr fontId="8" type="noConversion"/>
  </si>
  <si>
    <t xml:space="preserve">    - 메뉴 첫 진입시에는 노즐 1, 노즐 2 모두 선택되지 않은 상태로 진입</t>
    <phoneticPr fontId="8" type="noConversion"/>
  </si>
  <si>
    <r>
      <t xml:space="preserve">      </t>
    </r>
    <r>
      <rPr>
        <sz val="10"/>
        <color rgb="FFFF0000"/>
        <rFont val="맑은 고딕"/>
        <family val="3"/>
        <charset val="129"/>
        <scheme val="minor"/>
      </rPr>
      <t>※ "Load완료"상태가 아닐경우 노즐선택버튼을 누를수 없도록 비활성화 할것</t>
    </r>
    <phoneticPr fontId="8" type="noConversion"/>
  </si>
  <si>
    <t xml:space="preserve">    - 노즐을 선택할경우에는 해당노즐은 노즐 클리닝위치로 이동 (CX1, CX2, CY는 구동제어사양의 위치를 따를것)</t>
    <phoneticPr fontId="8" type="noConversion"/>
  </si>
  <si>
    <r>
      <t xml:space="preserve">         노즐1일 경우 </t>
    </r>
    <r>
      <rPr>
        <sz val="10"/>
        <color rgb="FFFF0000"/>
        <rFont val="맑은 고딕"/>
        <family val="3"/>
        <charset val="129"/>
        <scheme val="minor"/>
      </rPr>
      <t>CX2,</t>
    </r>
    <r>
      <rPr>
        <sz val="10"/>
        <rFont val="맑은 고딕"/>
        <family val="3"/>
        <charset val="129"/>
        <scheme val="minor"/>
      </rPr>
      <t xml:space="preserve"> CY, 속도 130mm/s, Y축이송후 X이송</t>
    </r>
    <phoneticPr fontId="8" type="noConversion"/>
  </si>
  <si>
    <r>
      <t xml:space="preserve">         노즐2일 경우</t>
    </r>
    <r>
      <rPr>
        <sz val="10"/>
        <color rgb="FFFF0000"/>
        <rFont val="맑은 고딕"/>
        <family val="3"/>
        <charset val="129"/>
        <scheme val="minor"/>
      </rPr>
      <t xml:space="preserve"> CX1</t>
    </r>
    <r>
      <rPr>
        <sz val="10"/>
        <rFont val="맑은 고딕"/>
        <family val="3"/>
        <charset val="129"/>
        <scheme val="minor"/>
      </rPr>
      <t>, CY, 속도 130mm/s, Y축이송후 X이송</t>
    </r>
    <phoneticPr fontId="8" type="noConversion"/>
  </si>
  <si>
    <t xml:space="preserve">    - 클리닝위치로 이동이 완료되면 X, Y축 모터 Holding을 모두 풀것</t>
    <phoneticPr fontId="8" type="noConversion"/>
  </si>
  <si>
    <t>- [10], [50], [100], [200] 버튼으로 선택된 거리만큼, 각 화살표 버튼을 누를 때 해당 방향으로 익스트루더</t>
    <phoneticPr fontId="8" type="noConversion"/>
  </si>
  <si>
    <t>모터 동작할 것.</t>
    <phoneticPr fontId="8" type="noConversion"/>
  </si>
  <si>
    <r>
      <rPr>
        <b/>
        <sz val="10"/>
        <rFont val="맑은 고딕"/>
        <family val="3"/>
        <charset val="129"/>
        <scheme val="minor"/>
      </rPr>
      <t>A) E 정방향 이동 속도 :</t>
    </r>
    <r>
      <rPr>
        <sz val="10"/>
        <rFont val="맑은 고딕"/>
        <family val="3"/>
        <charset val="129"/>
        <scheme val="minor"/>
      </rPr>
      <t xml:space="preserve"> 2 mm/s</t>
    </r>
    <phoneticPr fontId="8" type="noConversion"/>
  </si>
  <si>
    <r>
      <rPr>
        <b/>
        <sz val="10"/>
        <rFont val="맑은 고딕"/>
        <family val="3"/>
        <charset val="129"/>
        <scheme val="minor"/>
      </rPr>
      <t>B) E 역방향 이동 속도 :</t>
    </r>
    <r>
      <rPr>
        <sz val="10"/>
        <rFont val="맑은 고딕"/>
        <family val="3"/>
        <charset val="129"/>
        <scheme val="minor"/>
      </rPr>
      <t xml:space="preserve"> 10 mm/s</t>
    </r>
    <phoneticPr fontId="8" type="noConversion"/>
  </si>
  <si>
    <t>- 다음과 같은 조건에서는 익스트루더 모터 동작을 제한할 것.</t>
    <phoneticPr fontId="8" type="noConversion"/>
  </si>
  <si>
    <t>Open material 기능 off 상태에서 필라멘트 유무검지 센서가 On이 되면 역방향 동작은 하지 않을 것.</t>
    <phoneticPr fontId="8" type="noConversion"/>
  </si>
  <si>
    <t>(3) 메뉴 빠져나올 때</t>
    <phoneticPr fontId="8" type="noConversion"/>
  </si>
  <si>
    <t xml:space="preserve">    - G28 X 실행</t>
    <phoneticPr fontId="8" type="noConversion"/>
  </si>
  <si>
    <t>- Retraction 상태가 "미완료"인 경우, Retraction 진행.</t>
    <phoneticPr fontId="8" type="noConversion"/>
  </si>
  <si>
    <r>
      <rPr>
        <b/>
        <sz val="10"/>
        <rFont val="맑은 고딕"/>
        <family val="3"/>
        <charset val="129"/>
        <scheme val="minor"/>
      </rPr>
      <t>A) E 역방향 이동 속도 :</t>
    </r>
    <r>
      <rPr>
        <sz val="10"/>
        <rFont val="맑은 고딕"/>
        <family val="3"/>
        <charset val="129"/>
        <scheme val="minor"/>
      </rPr>
      <t xml:space="preserve"> 40mm/s</t>
    </r>
    <phoneticPr fontId="8" type="noConversion"/>
  </si>
  <si>
    <r>
      <rPr>
        <b/>
        <sz val="10"/>
        <rFont val="맑은 고딕"/>
        <family val="3"/>
        <charset val="129"/>
        <scheme val="minor"/>
      </rPr>
      <t>B) E 역방향 이동 거리 :</t>
    </r>
    <r>
      <rPr>
        <sz val="10"/>
        <rFont val="맑은 고딕"/>
        <family val="3"/>
        <charset val="129"/>
        <scheme val="minor"/>
      </rPr>
      <t xml:space="preserve"> 20mm</t>
    </r>
    <phoneticPr fontId="8" type="noConversion"/>
  </si>
  <si>
    <t>4. 노즐 교체</t>
    <phoneticPr fontId="8" type="noConversion"/>
  </si>
  <si>
    <t>전원이 켜진 상태에서 노즐 교체할 수 있는 메뉴</t>
    <phoneticPr fontId="8" type="noConversion"/>
  </si>
  <si>
    <t>(1) 동작 제어</t>
    <phoneticPr fontId="8" type="noConversion"/>
  </si>
  <si>
    <t>- 단계별 세부 동작 사양은 "Michelan-P2_제어요구사양서_노즐" 사양서의 "7.노즐교체" 시트를 참고할 것.</t>
    <phoneticPr fontId="8" type="noConversion"/>
  </si>
  <si>
    <t>(2) 화면 표시</t>
    <phoneticPr fontId="8" type="noConversion"/>
  </si>
  <si>
    <t>- 상기 동작 제어에 따라 다음과 같이 화면 표시함.</t>
    <phoneticPr fontId="8" type="noConversion"/>
  </si>
  <si>
    <t>가. 노즐 선택 화면</t>
    <phoneticPr fontId="8" type="noConversion"/>
  </si>
  <si>
    <t>- 노즐을 선택한 후 [Next]를 눌러서 다음 단계로 넘어갈 수 있음.</t>
    <phoneticPr fontId="8" type="noConversion"/>
  </si>
  <si>
    <t>나. 노즐 연결 해제 화면</t>
    <phoneticPr fontId="8" type="noConversion"/>
  </si>
  <si>
    <t>- [Disconnect] 버튼을 눌러 노즐 연결을 해제할 수 있음.</t>
    <phoneticPr fontId="8" type="noConversion"/>
  </si>
  <si>
    <t>- 해제 중에는 왼쪽 바퀴가 돌아감.</t>
    <phoneticPr fontId="8" type="noConversion"/>
  </si>
  <si>
    <t>다. 노즐 재연결 화면</t>
    <phoneticPr fontId="8" type="noConversion"/>
  </si>
  <si>
    <t>※ 이 단계에서는 연결 완료되어 완료화면 넘어가기 전까지는 다른 화면으로 이동 불가할 것.</t>
    <phoneticPr fontId="8" type="noConversion"/>
  </si>
  <si>
    <t xml:space="preserve">   (뒤로가기, 상시 표시 메뉴 버튼 모두 비활성화되어 이동 불가)</t>
    <phoneticPr fontId="8" type="noConversion"/>
  </si>
  <si>
    <t>- [Connect] 버튼을 눌러 노즐을 다시 연결할 수 있음.</t>
    <phoneticPr fontId="8" type="noConversion"/>
  </si>
  <si>
    <t>- 연결 중에는 왼쪽 바퀴가 돌아감.</t>
    <phoneticPr fontId="8" type="noConversion"/>
  </si>
  <si>
    <t>라. 완료 화면</t>
    <phoneticPr fontId="8" type="noConversion"/>
  </si>
  <si>
    <t>- 동작 완료되면 [Done]을 누르거나, 5초 후에 다시 처음의 "노즐 선택 화면"으로 돌아감.</t>
    <phoneticPr fontId="8" type="noConversion"/>
  </si>
  <si>
    <t>5. 노즐 클리닝</t>
    <phoneticPr fontId="8" type="noConversion"/>
  </si>
  <si>
    <t>노즐을 자동으로 청소하는 메뉴</t>
    <phoneticPr fontId="8" type="noConversion"/>
  </si>
  <si>
    <t>- 사용자가 노즐1 또는 노즐2를 선택한 후 다음 버튼을 누르면 해당 노즐의 자동 클리닝 동작을 수행한다.</t>
    <phoneticPr fontId="8" type="noConversion"/>
  </si>
  <si>
    <t>※ "제어요구사양서_MICHELAN-P2_노즐_기시" 사양서의 "6.노즐청소제어" 시트의</t>
    <phoneticPr fontId="8" type="noConversion"/>
  </si>
  <si>
    <t xml:space="preserve">    2-3. 노즐 자동 청소 동작 (UI '설정'에서 동작하는 청소 기능) (G12 P3)를 참고할 것.</t>
    <phoneticPr fontId="8" type="noConversion"/>
  </si>
  <si>
    <t>6. 챔버 클리닝</t>
    <phoneticPr fontId="8" type="noConversion"/>
  </si>
  <si>
    <t>챔버 내부를 청소할 수 있도록 베드를 올리거나 내릴 수 있는 메뉴</t>
    <phoneticPr fontId="8" type="noConversion"/>
  </si>
  <si>
    <t>- 상/하 화살표를 한 번 누를 때마다 해당 방향으로 다음과 같이 베드가 움직일 것.</t>
    <phoneticPr fontId="8" type="noConversion"/>
  </si>
  <si>
    <t>A) 화살표 방향 이동량 : 20mm</t>
  </si>
  <si>
    <r>
      <rPr>
        <b/>
        <sz val="10"/>
        <rFont val="맑은 고딕"/>
        <family val="3"/>
        <charset val="129"/>
        <scheme val="minor"/>
      </rPr>
      <t>B) 이동 속도 :</t>
    </r>
    <r>
      <rPr>
        <sz val="10"/>
        <rFont val="맑은 고딕"/>
        <family val="3"/>
        <charset val="129"/>
        <scheme val="minor"/>
      </rPr>
      <t xml:space="preserve"> 10mm/s</t>
    </r>
    <phoneticPr fontId="8" type="noConversion"/>
  </si>
  <si>
    <t>7. 베드 레벨링</t>
    <phoneticPr fontId="8" type="noConversion"/>
  </si>
  <si>
    <t>노브를 회전하여 베드의 수평을 조정하는 반자동 레벨링</t>
    <phoneticPr fontId="8" type="noConversion"/>
  </si>
  <si>
    <t>- 세부 동작 과정은 '제어요구사양서_Michelan-P2_베드' 사양서의 '베드 레벨링 제어' 시트를 따를 것.</t>
    <phoneticPr fontId="8" type="noConversion"/>
  </si>
  <si>
    <t>- 세부 동작 제어 따른 화면 표시 및 사용자 조작 반응은 다음을 따를 것.</t>
    <phoneticPr fontId="8" type="noConversion"/>
  </si>
  <si>
    <t>① UI 표시하는 클릭 수는 '제어요구사양서_Michelan-P2_베드' 사양서의 '베드 레벨링 제어'에서 계산된</t>
    <phoneticPr fontId="8" type="noConversion"/>
  </si>
  <si>
    <t xml:space="preserve">    클릭 수를 표시할 것.</t>
    <phoneticPr fontId="8" type="noConversion"/>
  </si>
  <si>
    <t>② UI 표시하는 회전 방향은 조정 높이가 양수일 경우 반시계(우측), 음수일 경우 시계(좌측) 방향일 것.</t>
    <phoneticPr fontId="8" type="noConversion"/>
  </si>
  <si>
    <t>③ UI에서 노브 조정 후 [확인]을 누르면 베드 레벨링 과정의 'G35' 동작을 다시 수행할 것.</t>
    <phoneticPr fontId="8" type="noConversion"/>
  </si>
  <si>
    <t>8. 노즐 캘리브레이션</t>
    <phoneticPr fontId="8" type="noConversion"/>
  </si>
  <si>
    <t>양 쪽 노즐을 모두 사용하여 교차 출력 시, 두 노즐이 동일한 좌표에서 동작할 수 있도록 보정하는 메뉴.</t>
    <phoneticPr fontId="8" type="noConversion"/>
  </si>
  <si>
    <t>노즐 캘리브레이션은 [XY 캘리브레이션], [값 입력] 두 가지의 하위 메뉴를 포함한다.</t>
    <phoneticPr fontId="8" type="noConversion"/>
  </si>
  <si>
    <t>(1) XY 캘리브레이션 메뉴</t>
    <phoneticPr fontId="8" type="noConversion"/>
  </si>
  <si>
    <t>- 해당 메뉴를 누르면 다음과 같은 팝업을 띄운다. [예] 버튼을 누르면 다음의 제어를 따를 것.</t>
    <phoneticPr fontId="8" type="noConversion"/>
  </si>
  <si>
    <t>- 기계에 내장된 패턴 파일 중, 로드된 재질과 일치하는 파일을 가져와 출력화면을 띄운다.</t>
    <phoneticPr fontId="8" type="noConversion"/>
  </si>
  <si>
    <t xml:space="preserve">  단, 각 노즐에 로드된 재질이 하기 표의 조합일 경우에만 해당한다.</t>
    <phoneticPr fontId="8" type="noConversion"/>
  </si>
  <si>
    <t>- 위의 표의 조합에서 허용하지 않는 경우 아래 경고를 띄운다.</t>
    <phoneticPr fontId="8" type="noConversion"/>
  </si>
  <si>
    <t>- 패턴 출력이 완료되면 "값 입력" 메뉴 화면으로 이동한다.</t>
    <phoneticPr fontId="8" type="noConversion"/>
  </si>
  <si>
    <t>(2) 값 입력 메뉴</t>
    <phoneticPr fontId="8" type="noConversion"/>
  </si>
  <si>
    <t>- 해당 메뉴를 직접 진입하거나, 패턴 출력을 완료한 후 보정값을 입력할 수 있는 메뉴이다.</t>
    <phoneticPr fontId="8" type="noConversion"/>
  </si>
  <si>
    <t>- 해당 메뉴에서 입력하여 저정한 값은, "제어요구사양서 Michelan-P2 노즐" 사양서의 "8.교차출력보정제어"</t>
    <phoneticPr fontId="8" type="noConversion"/>
  </si>
  <si>
    <t xml:space="preserve">  시트의 사양에 따라 기계에 보정값을 적용한다.</t>
    <phoneticPr fontId="8" type="noConversion"/>
  </si>
  <si>
    <t>- [저장] 버튼을 누르면 다음과 같은 팝업을 띄운다. [예] 버튼을 누르면 다시 "XY 캘리브레이션" 메뉴의</t>
    <phoneticPr fontId="8" type="noConversion"/>
  </si>
  <si>
    <t xml:space="preserve">  사양에 따라 동작한다.</t>
    <phoneticPr fontId="8" type="noConversion"/>
  </si>
  <si>
    <t>9. Z offset</t>
    <phoneticPr fontId="8" type="noConversion"/>
  </si>
  <si>
    <t>(1) 캘리브레이션 패턴 출력</t>
    <phoneticPr fontId="8" type="noConversion"/>
  </si>
  <si>
    <t>- 패턴 출력이 완료되면 "캘리브레이션 값 조정" 메뉴 화면으로 이동한다.</t>
    <phoneticPr fontId="8" type="noConversion"/>
  </si>
  <si>
    <t>(2) 캘리브레이션 값 조정 메뉴</t>
    <phoneticPr fontId="8" type="noConversion"/>
  </si>
  <si>
    <t>- 해당 메뉴를 직접 진입하거나, 패턴 출력을 완료한 후 보정값을 조정할 수 있는 메뉴이다.</t>
    <phoneticPr fontId="8" type="noConversion"/>
  </si>
  <si>
    <t>- [자동 보정] 버튼을 누르면 로드된 재질에 따라 다음과 같은 흐름으로 동작 진행한다.</t>
    <phoneticPr fontId="8" type="noConversion"/>
  </si>
  <si>
    <t>※ 각 단계별 세부 동작 사양은 "제어요구사양서 Michelan-P2 구동" 사양서의 "3.동작 사양" 시트의</t>
    <phoneticPr fontId="8" type="noConversion"/>
  </si>
  <si>
    <t>"8.레벨링 센서 위치 보정 동작" 사양을 참고할 것.</t>
    <phoneticPr fontId="8" type="noConversion"/>
  </si>
  <si>
    <t>0. 노즐 청소 단계</t>
    <phoneticPr fontId="8" type="noConversion"/>
  </si>
  <si>
    <t>각 노즐을 가열하여 노즐을 청소하는 동작을 자동으로 진행함.</t>
    <phoneticPr fontId="8" type="noConversion"/>
  </si>
  <si>
    <t>A-1. 노즐1(T0)에 PLA 재질 로드된 경우</t>
    <phoneticPr fontId="8" type="noConversion"/>
  </si>
  <si>
    <t>홈 위치 이동 후 베드 60도 예열한다.</t>
    <phoneticPr fontId="8" type="noConversion"/>
  </si>
  <si>
    <t>A-2. 노즐1(T0)에 ASA, ABS, ABSM 로드된 경우</t>
    <phoneticPr fontId="8" type="noConversion"/>
  </si>
  <si>
    <t>홈 위치 이동 후 베드 95도, 챔버 70도 예열한다.</t>
    <phoneticPr fontId="8" type="noConversion"/>
  </si>
  <si>
    <r>
      <t xml:space="preserve">※ </t>
    </r>
    <r>
      <rPr>
        <strike/>
        <sz val="10"/>
        <color rgb="FFFF0000"/>
        <rFont val="맑은 고딕"/>
        <family val="3"/>
        <charset val="129"/>
      </rPr>
      <t>가열 중에는 다음과 같은 팝업을 띄움.</t>
    </r>
    <r>
      <rPr>
        <sz val="10"/>
        <color rgb="FFFF0000"/>
        <rFont val="맑은 고딕"/>
        <family val="3"/>
        <charset val="129"/>
      </rPr>
      <t xml:space="preserve"> 다음과 같은 화면 띄움.</t>
    </r>
    <phoneticPr fontId="8" type="noConversion"/>
  </si>
  <si>
    <t xml:space="preserve">    [취소] 누르면 히터 모두 끄고 자동 보정 동작 진행 안함.</t>
    <phoneticPr fontId="8" type="noConversion"/>
  </si>
  <si>
    <t>B. 예열 완료되면</t>
    <phoneticPr fontId="8" type="noConversion"/>
  </si>
  <si>
    <t>다음과 같은 팝업을 띄우고 자동 보정 동작 수행함.</t>
    <phoneticPr fontId="8" type="noConversion"/>
  </si>
  <si>
    <t>※ 자동 보정 동작 사양은 "제어요구사양서 Michelan-P2 구동" 사양서의 "3.동작 사양" 시트의</t>
    <phoneticPr fontId="8" type="noConversion"/>
  </si>
  <si>
    <t>"8.레벨링 센서 위치 보정 동작" 사양에 따라</t>
    <phoneticPr fontId="8" type="noConversion"/>
  </si>
  <si>
    <t>C. 자동 보정 동작 끝나면</t>
    <phoneticPr fontId="8" type="noConversion"/>
  </si>
  <si>
    <t>- [완료]를 누르면 베드 최하단으로 이동하는데 이때 다음 팝업이 뜸</t>
    <phoneticPr fontId="8" type="noConversion"/>
  </si>
  <si>
    <t>- 하강 완료 후 팝 베드 냉각하는데 이때 다음 팝업이 뜸.</t>
    <phoneticPr fontId="8" type="noConversion"/>
  </si>
  <si>
    <t>베드가 뜨거우니 조심하십시오.</t>
    <phoneticPr fontId="8" type="noConversion"/>
  </si>
  <si>
    <t>베드가 식을 때 까지 베드를 만지지 마세요.</t>
    <phoneticPr fontId="8" type="noConversion"/>
  </si>
  <si>
    <t>- 베드 냉각이 완료되거나 취소를 누르면 조정 화면으로 복귀함.</t>
    <phoneticPr fontId="8" type="noConversion"/>
  </si>
  <si>
    <t>- [노즐1], [노즐2] 버튼을 눌러 노즐을 선택하고, [-], [+] 버튼을 눌러 표시되는 값에서 0.05씩 가감하여 표시한다.</t>
    <phoneticPr fontId="8" type="noConversion"/>
  </si>
  <si>
    <t>10. 테스트 출력</t>
    <phoneticPr fontId="8" type="noConversion"/>
  </si>
  <si>
    <t>내장된 테스트용 파일 중, 로드된 재질과 일치하는 파일들을 표시한다.</t>
    <phoneticPr fontId="8" type="noConversion"/>
  </si>
  <si>
    <t>테스트 파일을 선택하여 출력을 누르면 출력화면으로 이동한다.</t>
    <phoneticPr fontId="8" type="noConversion"/>
  </si>
  <si>
    <t>11. 자가점검</t>
    <phoneticPr fontId="8" type="noConversion"/>
  </si>
  <si>
    <t>사용자가 각종 센서와 전장품들의 이상 여부를 체크할 수 있도록 하는 메뉴.</t>
    <phoneticPr fontId="8" type="noConversion"/>
  </si>
  <si>
    <t>※ SP메뉴에서 "sensor check" 메뉴와 "control check" 메뉴를 꺼내서 합침</t>
    <phoneticPr fontId="8" type="noConversion"/>
  </si>
  <si>
    <t>- 센서들은 현재 상태를 실시간으로 표시할 것.</t>
    <phoneticPr fontId="8" type="noConversion"/>
  </si>
  <si>
    <t>- 동작 버튼들을 누르면 각각 조작 버튼에 의해 동작할 것.</t>
    <phoneticPr fontId="8" type="noConversion"/>
  </si>
  <si>
    <t>※ 메뉴 빠져나올 때에는 기존 설정값으로 복귀할 것.</t>
    <phoneticPr fontId="8" type="noConversion"/>
  </si>
  <si>
    <t>【설정 제어 사양】</t>
    <phoneticPr fontId="8" type="noConversion"/>
  </si>
  <si>
    <t>1. 설정 항목</t>
    <phoneticPr fontId="8" type="noConversion"/>
  </si>
  <si>
    <t>다음과 같은 항목들을 설정 메뉴에서 조정할 수 있다.</t>
    <phoneticPr fontId="8" type="noConversion"/>
  </si>
  <si>
    <t>1) 언어 : 기본값 영어</t>
    <phoneticPr fontId="8" type="noConversion"/>
  </si>
  <si>
    <t>2) 단위 : 기본값 'C, m</t>
    <phoneticPr fontId="8" type="noConversion"/>
  </si>
  <si>
    <t>3) 시간 설정</t>
    <phoneticPr fontId="8" type="noConversion"/>
  </si>
  <si>
    <t>4) 네트워크 설정 : 눌러서 세부 메뉴 화면으로 이동</t>
    <phoneticPr fontId="8" type="noConversion"/>
  </si>
  <si>
    <t>5) 클라우드 설정 : 눌러서 세부 메뉴 화면으로 이동</t>
    <phoneticPr fontId="8" type="noConversion"/>
  </si>
  <si>
    <t>6) E-mail 설정 : 눌러서 세부 메뉴 화면으로 이동</t>
    <phoneticPr fontId="8" type="noConversion"/>
  </si>
  <si>
    <t>7) 보안 설정</t>
    <phoneticPr fontId="8" type="noConversion"/>
  </si>
  <si>
    <t>8) 음량 : 기본값 중간</t>
    <phoneticPr fontId="8" type="noConversion"/>
  </si>
  <si>
    <t>9) 에너지 절약</t>
    <phoneticPr fontId="8" type="noConversion"/>
  </si>
  <si>
    <t>10) 램프 설정</t>
    <phoneticPr fontId="8" type="noConversion"/>
  </si>
  <si>
    <t>11) 카메라 프레임 속도</t>
    <phoneticPr fontId="8" type="noConversion"/>
  </si>
  <si>
    <t>12) 오픈머티리얼 설정</t>
    <phoneticPr fontId="8" type="noConversion"/>
  </si>
  <si>
    <t>13) 상태바 설정 : 눌러서 세부 메뉴 화면으로 이동</t>
    <phoneticPr fontId="8" type="noConversion"/>
  </si>
  <si>
    <t>14) 정보 : 눌러서 세부 메뉴 화면으로 이동</t>
    <phoneticPr fontId="8" type="noConversion"/>
  </si>
  <si>
    <t>2. 시간 설정</t>
    <phoneticPr fontId="8" type="noConversion"/>
  </si>
  <si>
    <t>- 인터넷 시간 동기화 설정은 "On"이 기본값임. "On"이 되어 있는 경우 사용자가 설정한 시간보다</t>
    <phoneticPr fontId="8" type="noConversion"/>
  </si>
  <si>
    <t xml:space="preserve">   동기화한 시간을 우선하여 표시함.</t>
    <phoneticPr fontId="8" type="noConversion"/>
  </si>
  <si>
    <t>- 시간대는 원하는 지역을 스크롤 또는 검색어(지역 또는 국가명)를 입력하여 검색하여 선택함.</t>
    <phoneticPr fontId="8" type="noConversion"/>
  </si>
  <si>
    <t>- 시간대 목록에서 최상단에 현재 설정된 언어의 대표 지역을 우선하여 표시할 것.</t>
    <phoneticPr fontId="8" type="noConversion"/>
  </si>
  <si>
    <t>예시) 언어가 한국어일 때 : "서울, 대한민국"이 최상단에 보임.</t>
    <phoneticPr fontId="8" type="noConversion"/>
  </si>
  <si>
    <t>예시) 언어가 영어일 때 : "Washington D.C., USA"가 최상단에 보임.</t>
    <phoneticPr fontId="8" type="noConversion"/>
  </si>
  <si>
    <t>3. 램프</t>
    <phoneticPr fontId="8" type="noConversion"/>
  </si>
  <si>
    <t>챔버 내부의 램프 동작을 설정한다.</t>
    <phoneticPr fontId="8" type="noConversion"/>
  </si>
  <si>
    <t>① 항상 켜짐</t>
    <phoneticPr fontId="8" type="noConversion"/>
  </si>
  <si>
    <t>② 출력시만 켜짐   &lt; 기본값</t>
    <phoneticPr fontId="8" type="noConversion"/>
  </si>
  <si>
    <t>③ 항상 꺼짐</t>
    <phoneticPr fontId="8" type="noConversion"/>
  </si>
  <si>
    <t>4. 음량</t>
    <phoneticPr fontId="8" type="noConversion"/>
  </si>
  <si>
    <t>기계의 동작 시 발생하는 소리의 크기를 설정한다.</t>
    <phoneticPr fontId="8" type="noConversion"/>
  </si>
  <si>
    <t>① 끔</t>
    <phoneticPr fontId="8" type="noConversion"/>
  </si>
  <si>
    <t>② 최소</t>
    <phoneticPr fontId="8" type="noConversion"/>
  </si>
  <si>
    <t>③ 중간    &lt; 기본값</t>
    <phoneticPr fontId="8" type="noConversion"/>
  </si>
  <si>
    <t>④ 최대</t>
    <phoneticPr fontId="8" type="noConversion"/>
  </si>
  <si>
    <t>5. 보안</t>
    <phoneticPr fontId="8" type="noConversion"/>
  </si>
  <si>
    <t>출력 시작, 웹모니터링 제어 시 비밀번호를 입력해야 동작할 수 있도록 제한한다.</t>
    <phoneticPr fontId="8" type="noConversion"/>
  </si>
  <si>
    <t>① 함</t>
    <phoneticPr fontId="8" type="noConversion"/>
  </si>
  <si>
    <t>② 안함    &lt; 기본값</t>
    <phoneticPr fontId="8" type="noConversion"/>
  </si>
  <si>
    <t>6. 에너지 절약</t>
    <phoneticPr fontId="8" type="noConversion"/>
  </si>
  <si>
    <t>설정한 시간동안 사용자의 조작이 없는 경우, 절전 상태로 전환된다.</t>
    <phoneticPr fontId="8" type="noConversion"/>
  </si>
  <si>
    <t>- 0 ~ 100분 사이에서 5분 단위로 조정 가능할 것. (기본값 5분)</t>
    <phoneticPr fontId="8" type="noConversion"/>
  </si>
  <si>
    <t>- 절전 상태에 따른 제어는 TBD</t>
    <phoneticPr fontId="8" type="noConversion"/>
  </si>
  <si>
    <t>7. 카메라 프레임 속도 설정</t>
    <phoneticPr fontId="8" type="noConversion"/>
  </si>
  <si>
    <t>모니터링용 카메라의 동작 속도를 설정한다.</t>
    <phoneticPr fontId="8" type="noConversion"/>
  </si>
  <si>
    <t>- 1 ~ 5 fps 사이에서 1 단위로 조정 가능할 것. (기본값 1 fps)</t>
    <phoneticPr fontId="8" type="noConversion"/>
  </si>
  <si>
    <t>8. 상태바 설정</t>
    <phoneticPr fontId="8" type="noConversion"/>
  </si>
  <si>
    <t>상태바에 정보를 선택적으로 표시할 수 있다. 다음 항목들을 On/Off 설정 가능할 것.</t>
    <phoneticPr fontId="8" type="noConversion"/>
  </si>
  <si>
    <t>- 노즐 온도</t>
    <phoneticPr fontId="8" type="noConversion"/>
  </si>
  <si>
    <t>- 재질 정보</t>
    <phoneticPr fontId="8" type="noConversion"/>
  </si>
  <si>
    <t>- 상태 아이콘</t>
    <phoneticPr fontId="8" type="noConversion"/>
  </si>
  <si>
    <t>※ 상태바 전체 Off 시 상기 모든 항목 Off함. 다시 On시 이전값 복원.</t>
    <phoneticPr fontId="8" type="noConversion"/>
  </si>
  <si>
    <t>9. 정보</t>
    <phoneticPr fontId="8" type="noConversion"/>
  </si>
  <si>
    <t>다음과 같은 기계 정보를 표시할 것.</t>
    <phoneticPr fontId="8" type="noConversion"/>
  </si>
  <si>
    <t>- 기계 이름</t>
    <phoneticPr fontId="8" type="noConversion"/>
  </si>
  <si>
    <t>- 모델명</t>
    <phoneticPr fontId="8" type="noConversion"/>
  </si>
  <si>
    <t>- 기계 시리얼 번호</t>
    <phoneticPr fontId="8" type="noConversion"/>
  </si>
  <si>
    <t>- 펌웨어 버전</t>
    <phoneticPr fontId="8" type="noConversion"/>
  </si>
  <si>
    <t>- 유선 IP</t>
    <phoneticPr fontId="8" type="noConversion"/>
  </si>
  <si>
    <t>- 유선 MAC</t>
    <phoneticPr fontId="8" type="noConversion"/>
  </si>
  <si>
    <t>- 무선 IP</t>
    <phoneticPr fontId="8" type="noConversion"/>
  </si>
  <si>
    <t>- 무선 MAC</t>
    <phoneticPr fontId="8" type="noConversion"/>
  </si>
  <si>
    <t>(1) 이름 &amp; 비밀번호 변경</t>
    <phoneticPr fontId="8" type="noConversion"/>
  </si>
  <si>
    <t>기계의 이름 및 "보안" 기능에서 사용할 비밀번호를 변경할 수 있다.</t>
    <phoneticPr fontId="8" type="noConversion"/>
  </si>
  <si>
    <t>- 기계 이름 초기값 : 제품명</t>
    <phoneticPr fontId="8" type="noConversion"/>
  </si>
  <si>
    <t>- 비밀번호 초기값 : 0000</t>
    <phoneticPr fontId="8" type="noConversion"/>
  </si>
  <si>
    <t>(2) 소프트웨어 업데이트</t>
    <phoneticPr fontId="8" type="noConversion"/>
  </si>
  <si>
    <t>연결된 네트워크로 펌웨어 최신 버전을 확인하고 업데이트를 진행한다.</t>
    <phoneticPr fontId="8" type="noConversion"/>
  </si>
  <si>
    <t>(3) 이력</t>
    <phoneticPr fontId="8" type="noConversion"/>
  </si>
  <si>
    <t>다음과 같은 기계 사용 이력을 표시한다.</t>
    <phoneticPr fontId="8" type="noConversion"/>
  </si>
  <si>
    <t>- 총 출력 시간</t>
    <phoneticPr fontId="8" type="noConversion"/>
  </si>
  <si>
    <t>→ 기계의 실제 출력 시간을 누적하여 표시할 것.</t>
    <phoneticPr fontId="8" type="noConversion"/>
  </si>
  <si>
    <t>- 총 사용 필라멘트</t>
    <phoneticPr fontId="8" type="noConversion"/>
  </si>
  <si>
    <t>→ 기계의 실제 사용 필라멘트 양을 누적하여 표시할 것.</t>
    <phoneticPr fontId="8" type="noConversion"/>
  </si>
  <si>
    <t>- 내가 사용한 필라멘트 총 양/시간</t>
    <phoneticPr fontId="8" type="noConversion"/>
  </si>
  <si>
    <t>→ 기계의 실제 사용 필라멘트 양, 출력 시간을 누적하여 표시할 것.</t>
    <phoneticPr fontId="8" type="noConversion"/>
  </si>
  <si>
    <t>단, 해당 값은 [초기화] 버튼으로 초기화 할 수 있고, 초기화 시점부터 다시 누적하여 표시.</t>
    <phoneticPr fontId="8" type="noConversion"/>
  </si>
  <si>
    <t>- 최근 출력한 파일 목록</t>
    <phoneticPr fontId="8" type="noConversion"/>
  </si>
  <si>
    <t>→ 가장 최근 출력한 파일을 5개까지 표시할 것.</t>
    <phoneticPr fontId="8" type="noConversion"/>
  </si>
  <si>
    <t>(4) 사용자 동의</t>
    <phoneticPr fontId="8" type="noConversion"/>
  </si>
  <si>
    <t>- 초기설정화면에서 설정했던 사용자 동의 화면과 동일함.</t>
    <phoneticPr fontId="8" type="noConversion"/>
  </si>
  <si>
    <t>- 사용자가 필요에 따라 해당 설정 화면으로 들어와서 동의 여부를 변경할 수 있다.</t>
    <phoneticPr fontId="8" type="noConversion"/>
  </si>
  <si>
    <t>No</t>
    <phoneticPr fontId="8" type="noConversion"/>
  </si>
  <si>
    <t>항목</t>
    <phoneticPr fontId="8" type="noConversion"/>
  </si>
  <si>
    <r>
      <t xml:space="preserve">Update </t>
    </r>
    <r>
      <rPr>
        <b/>
        <sz val="11"/>
        <rFont val="돋움"/>
        <family val="3"/>
        <charset val="129"/>
      </rPr>
      <t>주기</t>
    </r>
    <phoneticPr fontId="8" type="noConversion"/>
  </si>
  <si>
    <t>비고</t>
    <phoneticPr fontId="8" type="noConversion"/>
  </si>
  <si>
    <r>
      <t xml:space="preserve">Nozzle </t>
    </r>
    <r>
      <rPr>
        <sz val="11"/>
        <rFont val="돋움"/>
        <family val="3"/>
        <charset val="129"/>
      </rPr>
      <t>온도</t>
    </r>
    <phoneticPr fontId="8" type="noConversion"/>
  </si>
  <si>
    <t>1 s</t>
    <phoneticPr fontId="8" type="noConversion"/>
  </si>
  <si>
    <r>
      <t xml:space="preserve">Bed </t>
    </r>
    <r>
      <rPr>
        <sz val="11"/>
        <rFont val="돋움"/>
        <family val="3"/>
        <charset val="129"/>
      </rPr>
      <t>온도</t>
    </r>
    <phoneticPr fontId="8" type="noConversion"/>
  </si>
  <si>
    <r>
      <t xml:space="preserve">Filament </t>
    </r>
    <r>
      <rPr>
        <sz val="11"/>
        <rFont val="돋움"/>
        <family val="3"/>
        <charset val="129"/>
      </rPr>
      <t>종류</t>
    </r>
    <phoneticPr fontId="8" type="noConversion"/>
  </si>
  <si>
    <r>
      <rPr>
        <sz val="11"/>
        <rFont val="돋움"/>
        <family val="3"/>
        <charset val="129"/>
      </rPr>
      <t>재부팅시</t>
    </r>
    <r>
      <rPr>
        <sz val="11"/>
        <rFont val="MS PGothic"/>
        <family val="2"/>
      </rPr>
      <t xml:space="preserve">, </t>
    </r>
    <r>
      <rPr>
        <sz val="11"/>
        <rFont val="돋움"/>
        <family val="3"/>
        <charset val="129"/>
      </rPr>
      <t>필라멘트</t>
    </r>
    <r>
      <rPr>
        <sz val="11"/>
        <rFont val="MS PGothic"/>
        <family val="2"/>
      </rPr>
      <t xml:space="preserve"> </t>
    </r>
    <r>
      <rPr>
        <sz val="11"/>
        <rFont val="돋움"/>
        <family val="3"/>
        <charset val="129"/>
      </rPr>
      <t>교체시</t>
    </r>
    <phoneticPr fontId="8" type="noConversion"/>
  </si>
  <si>
    <r>
      <t xml:space="preserve">Filament </t>
    </r>
    <r>
      <rPr>
        <sz val="11"/>
        <rFont val="돋움"/>
        <family val="3"/>
        <charset val="129"/>
      </rPr>
      <t>색상</t>
    </r>
    <phoneticPr fontId="8" type="noConversion"/>
  </si>
  <si>
    <r>
      <t>GUI</t>
    </r>
    <r>
      <rPr>
        <sz val="11"/>
        <rFont val="돋움"/>
        <family val="3"/>
        <charset val="129"/>
      </rPr>
      <t>에는</t>
    </r>
    <r>
      <rPr>
        <sz val="11"/>
        <rFont val="MS PGothic"/>
        <family val="2"/>
      </rPr>
      <t xml:space="preserve"> </t>
    </r>
    <r>
      <rPr>
        <sz val="11"/>
        <rFont val="돋움"/>
        <family val="3"/>
        <charset val="129"/>
      </rPr>
      <t>재질</t>
    </r>
    <r>
      <rPr>
        <sz val="11"/>
        <rFont val="MS PGothic"/>
        <family val="2"/>
      </rPr>
      <t xml:space="preserve"> </t>
    </r>
    <r>
      <rPr>
        <sz val="11"/>
        <rFont val="돋움"/>
        <family val="3"/>
        <charset val="129"/>
      </rPr>
      <t>문자의</t>
    </r>
    <r>
      <rPr>
        <sz val="11"/>
        <rFont val="MS PGothic"/>
        <family val="2"/>
      </rPr>
      <t xml:space="preserve"> </t>
    </r>
    <r>
      <rPr>
        <sz val="11"/>
        <rFont val="돋움"/>
        <family val="3"/>
        <charset val="129"/>
      </rPr>
      <t>글자</t>
    </r>
    <r>
      <rPr>
        <sz val="11"/>
        <rFont val="MS PGothic"/>
        <family val="2"/>
      </rPr>
      <t xml:space="preserve"> </t>
    </r>
    <r>
      <rPr>
        <sz val="11"/>
        <rFont val="돋움"/>
        <family val="3"/>
        <charset val="129"/>
      </rPr>
      <t>색상으로</t>
    </r>
    <r>
      <rPr>
        <sz val="11"/>
        <rFont val="MS PGothic"/>
        <family val="2"/>
      </rPr>
      <t xml:space="preserve"> </t>
    </r>
    <r>
      <rPr>
        <sz val="11"/>
        <rFont val="돋움"/>
        <family val="3"/>
        <charset val="129"/>
      </rPr>
      <t>표시</t>
    </r>
    <phoneticPr fontId="8" type="noConversion"/>
  </si>
  <si>
    <r>
      <t xml:space="preserve">Filament </t>
    </r>
    <r>
      <rPr>
        <sz val="11"/>
        <rFont val="돋움"/>
        <family val="3"/>
        <charset val="129"/>
      </rPr>
      <t>잔량</t>
    </r>
    <phoneticPr fontId="8" type="noConversion"/>
  </si>
  <si>
    <t>60 s</t>
    <phoneticPr fontId="8" type="noConversion"/>
  </si>
  <si>
    <t>재질</t>
    <phoneticPr fontId="8" type="noConversion"/>
  </si>
  <si>
    <t>온도</t>
    <phoneticPr fontId="8" type="noConversion"/>
  </si>
  <si>
    <t>PLA</t>
    <phoneticPr fontId="8" type="noConversion"/>
  </si>
  <si>
    <t>ASA</t>
    <phoneticPr fontId="8" type="noConversion"/>
  </si>
  <si>
    <t>ABS</t>
    <phoneticPr fontId="8" type="noConversion"/>
  </si>
  <si>
    <t>ASAM</t>
    <phoneticPr fontId="8" type="noConversion"/>
  </si>
  <si>
    <r>
      <rPr>
        <b/>
        <strike/>
        <sz val="11"/>
        <rFont val="MS PGothic"/>
        <family val="2"/>
      </rPr>
      <t>SPT</t>
    </r>
    <r>
      <rPr>
        <b/>
        <sz val="11"/>
        <rFont val="MS PGothic"/>
        <family val="2"/>
      </rPr>
      <t xml:space="preserve"> </t>
    </r>
    <r>
      <rPr>
        <b/>
        <sz val="11"/>
        <color rgb="FFFF0000"/>
        <rFont val="MS PGothic"/>
        <family val="2"/>
      </rPr>
      <t>RSA</t>
    </r>
    <phoneticPr fontId="8" type="noConversion"/>
  </si>
  <si>
    <t>FLEX</t>
    <phoneticPr fontId="8" type="noConversion"/>
  </si>
  <si>
    <t>OPEN</t>
    <phoneticPr fontId="8" type="noConversion"/>
  </si>
  <si>
    <r>
      <t>(</t>
    </r>
    <r>
      <rPr>
        <sz val="11"/>
        <rFont val="돋움"/>
        <family val="3"/>
        <charset val="129"/>
      </rPr>
      <t>주</t>
    </r>
    <r>
      <rPr>
        <sz val="11"/>
        <rFont val="MS PGothic"/>
        <family val="2"/>
      </rPr>
      <t>1)</t>
    </r>
    <phoneticPr fontId="8" type="noConversion"/>
  </si>
  <si>
    <t xml:space="preserve">        T1
 T0</t>
    <phoneticPr fontId="8" type="noConversion"/>
  </si>
  <si>
    <t>ABSM</t>
    <phoneticPr fontId="8" type="noConversion"/>
  </si>
  <si>
    <t>SPT</t>
    <phoneticPr fontId="8" type="noConversion"/>
  </si>
  <si>
    <t>ETC</t>
    <phoneticPr fontId="8" type="noConversion"/>
  </si>
  <si>
    <t>O</t>
    <phoneticPr fontId="8" type="noConversion"/>
  </si>
  <si>
    <t>X</t>
    <phoneticPr fontId="8" type="noConversion"/>
  </si>
  <si>
    <t>그외</t>
    <phoneticPr fontId="8" type="noConversion"/>
  </si>
  <si>
    <t>X1 Home Sensor </t>
  </si>
  <si>
    <t>On/Off 상태 표시</t>
  </si>
  <si>
    <t>X2 Home Sensor</t>
  </si>
  <si>
    <t>Y Home Sensor</t>
  </si>
  <si>
    <t>Leveling Sensor</t>
  </si>
  <si>
    <t>Calibration Sensor</t>
  </si>
  <si>
    <t>Filament Detector 1</t>
  </si>
  <si>
    <t>Filament Detector 2</t>
  </si>
  <si>
    <t>Filament Encoder 1</t>
  </si>
  <si>
    <t>Filament Encoder 2</t>
  </si>
  <si>
    <t>Front Door Sensor</t>
  </si>
  <si>
    <t>Top Door Sensor</t>
  </si>
  <si>
    <t>Filament Cooling Fan 1</t>
  </si>
  <si>
    <t>On/Off 버튼 조작</t>
  </si>
  <si>
    <t>Filament Cooling Fan 2</t>
  </si>
  <si>
    <t>Main Fan</t>
  </si>
  <si>
    <t>PSU Fan</t>
  </si>
  <si>
    <t>Mainboard Fan</t>
  </si>
  <si>
    <t>Door Solenoid</t>
  </si>
  <si>
    <t>Door LED</t>
  </si>
  <si>
    <t>R/G/B/Off 버튼 조작</t>
  </si>
  <si>
    <t>(변경 가능!)</t>
    <phoneticPr fontId="8" type="noConversion"/>
  </si>
  <si>
    <t>【SP Mode 제어 사양】</t>
    <phoneticPr fontId="8" type="noConversion"/>
  </si>
  <si>
    <t xml:space="preserve">    ※ 메뉴 진입 방법</t>
    <phoneticPr fontId="8" type="noConversion"/>
  </si>
  <si>
    <t xml:space="preserve">          - [홈 화면] &gt; [설정] &gt; [X, Y, Z] 메뉴 진입 후, "X, Y, Z" 제목 3번 터치 → 카트리지 잔량 표시 터치</t>
    <phoneticPr fontId="8" type="noConversion"/>
  </si>
  <si>
    <t>1. Sensor Check</t>
    <phoneticPr fontId="8" type="noConversion"/>
  </si>
  <si>
    <t xml:space="preserve">    (1) 동작 제어</t>
    <phoneticPr fontId="8" type="noConversion"/>
  </si>
  <si>
    <t xml:space="preserve">          - 각 센서들의 상태를 실시간으로 표시할 것.</t>
    <phoneticPr fontId="8" type="noConversion"/>
  </si>
  <si>
    <t>2. Control Check</t>
    <phoneticPr fontId="8" type="noConversion"/>
  </si>
  <si>
    <t xml:space="preserve">          - 각각의 조작 버튼으로 기능 제어가 가능할 것.</t>
    <phoneticPr fontId="8" type="noConversion"/>
  </si>
  <si>
    <t xml:space="preserve">    (2) 메뉴 빠져나올 때</t>
    <phoneticPr fontId="8" type="noConversion"/>
  </si>
  <si>
    <t xml:space="preserve">          - 각각 기능 부품들이 기본 설정값으로 복귀할 것.</t>
    <phoneticPr fontId="8" type="noConversion"/>
  </si>
  <si>
    <t>3. Control</t>
    <phoneticPr fontId="8" type="noConversion"/>
  </si>
  <si>
    <t>PC 연결 없이 Marlin 제어(Gcode 전송)를 하기 위한 기능이다.</t>
    <phoneticPr fontId="8" type="noConversion"/>
  </si>
  <si>
    <t>(1) Gcode 문구 입력</t>
    <phoneticPr fontId="8" type="noConversion"/>
  </si>
  <si>
    <t>- 상단의 입력 상자를 터치하면 하단에 텍스트 입력을 위한 키보드가 나올 것.</t>
    <phoneticPr fontId="8" type="noConversion"/>
  </si>
  <si>
    <t>- 입력 상자 우측의 전송 버튼을 누르면, 입력한 Gcode가 Marlin 보드로 전송될 것.</t>
    <phoneticPr fontId="8" type="noConversion"/>
  </si>
  <si>
    <t>(2) Debug 문구 출력</t>
    <phoneticPr fontId="8" type="noConversion"/>
  </si>
  <si>
    <t>- Marlin 보드에서 출력되는 Debug 문구가 입력 상자 하단의 출력 박스에 출력될 것.</t>
    <phoneticPr fontId="8" type="noConversion"/>
  </si>
  <si>
    <t>4. Chamber heater check</t>
    <phoneticPr fontId="8" type="noConversion"/>
  </si>
  <si>
    <t>챔버 히터 구동을 확인할 수 있는 기능이다.</t>
    <phoneticPr fontId="8" type="noConversion"/>
  </si>
  <si>
    <t>(1) 화면 표시</t>
    <phoneticPr fontId="8" type="noConversion"/>
  </si>
  <si>
    <t>- 챔버 관련 서미스터 4종의 온도를 실시간으로 표시할 것.</t>
    <phoneticPr fontId="8" type="noConversion"/>
  </si>
  <si>
    <t>① Chamber thermistor : TC(L)</t>
    <phoneticPr fontId="8" type="noConversion"/>
  </si>
  <si>
    <t>② Chamber thermistor (R) : TC(R)</t>
    <phoneticPr fontId="8" type="noConversion"/>
  </si>
  <si>
    <t>③ Heater thermistor (L) : TH(L)</t>
    <phoneticPr fontId="8" type="noConversion"/>
  </si>
  <si>
    <t>④ Heaterr thermistor (R) : TH(R)</t>
    <phoneticPr fontId="8" type="noConversion"/>
  </si>
  <si>
    <t>⑤ Chamber Status : ##도   - 챔버 히터 꺼지면 "Off", 가열중엔 "Heating", 타겟온도 도달하면 "OK" 표시</t>
    <phoneticPr fontId="8" type="noConversion"/>
  </si>
  <si>
    <t>※ 챔버 관련 서미스터 사양은 "제어요구사양서 Michelan-P2 챔버히터" 사양서를 참고할 것.</t>
    <phoneticPr fontId="8" type="noConversion"/>
  </si>
  <si>
    <t>- 숫자입력란과 [On] 버튼을 이용해서 사용자가 원하는 타겟온도로 챔버 히터를 켤수 있을 것.</t>
    <phoneticPr fontId="8" type="noConversion"/>
  </si>
  <si>
    <t>(2) 동작 사양</t>
    <phoneticPr fontId="8" type="noConversion"/>
  </si>
  <si>
    <t>가. 챔버 히터 &lt;45도&gt; 또는 &lt;70도&gt; 버튼을 누른 경우</t>
    <phoneticPr fontId="8" type="noConversion"/>
  </si>
  <si>
    <t>① 챔버 목표 온도를 45도 또는 70도로 설정</t>
    <phoneticPr fontId="8" type="noConversion"/>
  </si>
  <si>
    <t>※ 챔버 히터 동작 세부 사양(PI제어)은 "제어요구사양서 Michelan-P2 챔버히터" 사양서의 동작 사양을 참고할 것.</t>
    <phoneticPr fontId="8" type="noConversion"/>
  </si>
  <si>
    <t>② 챔버 팬(LR, LF, RR, RF) 동작</t>
    <phoneticPr fontId="8" type="noConversion"/>
  </si>
  <si>
    <t>※ 챔버 팬 동작 세부 사양(Duty)은 "제어요구사양서 Michelan-P2 챔버히터" 사양서의 동작 사양을 참고할 것.</t>
    <phoneticPr fontId="8" type="noConversion"/>
  </si>
  <si>
    <t>나. 챔버 히터 &lt;OFF&gt; 버튼을 누른 경우</t>
    <phoneticPr fontId="8" type="noConversion"/>
  </si>
  <si>
    <t>① 챔버 목표 온도 0℃로 설정</t>
    <phoneticPr fontId="8" type="noConversion"/>
  </si>
  <si>
    <t>② 챔버팬(LR, LF, RR, RF) 동작</t>
    <phoneticPr fontId="8" type="noConversion"/>
  </si>
  <si>
    <t>- 각각 챔버 팬은 기본 동장 석정값으로 복귀</t>
    <phoneticPr fontId="8" type="noConversion"/>
  </si>
  <si>
    <t>- 챔버 히터 모두 Off.</t>
    <phoneticPr fontId="8" type="noConversion"/>
  </si>
  <si>
    <t>- 사용자 조작으로 Off하거나 재부팅 하기 전까지는 현재 동작 상태 유지할 것.</t>
    <phoneticPr fontId="8" type="noConversion"/>
  </si>
  <si>
    <t>5. Touch Calibraiton</t>
    <phoneticPr fontId="8" type="noConversion"/>
  </si>
  <si>
    <t>터치 패널의 터치 보정 기능을 할 수 있는 메뉴일 것.</t>
    <phoneticPr fontId="8" type="noConversion"/>
  </si>
  <si>
    <t>6. Z offset</t>
    <phoneticPr fontId="8" type="noConversion"/>
  </si>
  <si>
    <t>[Tools]-[Z offset] 메뉴에서 자동 보정 시 베드 두께만큼 추가 보정을 하는데, 여기서 베드 시트 두께를 조정 가능함.</t>
    <phoneticPr fontId="8" type="noConversion"/>
  </si>
  <si>
    <t>- EEPROM에 저장된 베드 시트 두께를 불러와 입력/표시창에 표시함.</t>
    <phoneticPr fontId="8" type="noConversion"/>
  </si>
  <si>
    <t>(2) 값 입력</t>
    <phoneticPr fontId="8" type="noConversion"/>
  </si>
  <si>
    <t>- 입력/표시창을 터치하면 키패드로 베드 시트 두께를 입력할 수 있음.</t>
    <phoneticPr fontId="8" type="noConversion"/>
  </si>
  <si>
    <t>(3) 저장 버튼</t>
    <phoneticPr fontId="8" type="noConversion"/>
  </si>
  <si>
    <t>- 저장을 누르면 입력/표시창에 입력된 값을 다시 EEPROM에 저장함.</t>
    <phoneticPr fontId="8" type="noConversion"/>
  </si>
  <si>
    <t>7. XY Calibration</t>
    <phoneticPr fontId="8" type="noConversion"/>
  </si>
  <si>
    <t>생산 공정에서 JIG를 이용하여 XY 보정할 때 사용할 수 있는 메뉴.</t>
    <phoneticPr fontId="8" type="noConversion"/>
  </si>
  <si>
    <t>(1) 동작 버튼</t>
    <phoneticPr fontId="8" type="noConversion"/>
  </si>
  <si>
    <t>- [Ready] 버튼: 홈 이동(G28) 후, 베드를 Z=200 좌표로 이동함.</t>
    <phoneticPr fontId="8" type="noConversion"/>
  </si>
  <si>
    <t>- [Nozzle 1] 버튼: T0 노즐을 X160 Y180 좌표로 이동함. (속도 40mm/s)</t>
    <phoneticPr fontId="8" type="noConversion"/>
  </si>
  <si>
    <t>- [Nozzle 1-1] 버튼: T0 노즐을 X165 Y180 좌표로 이동함. (속도 40mm/s)</t>
    <phoneticPr fontId="8" type="noConversion"/>
  </si>
  <si>
    <t>- [Nozzle 2] 버튼: T1 노즐을 X160 Y180 좌표로 이동함. (속도 40mm/s)</t>
    <phoneticPr fontId="8" type="noConversion"/>
  </si>
  <si>
    <t>- 조정값을 X, Y 각각 키패드로 입력할 수 있다.</t>
    <phoneticPr fontId="8" type="noConversion"/>
  </si>
  <si>
    <t>- 값 입력 후 [Save] 버튼을 눌러서 저장할 수 있다.</t>
    <phoneticPr fontId="8" type="noConversion"/>
  </si>
  <si>
    <t>※ 입력한 값은 M218 T1에 다음과 같이 설정하여 저장한다.</t>
    <phoneticPr fontId="8" type="noConversion"/>
  </si>
  <si>
    <t>X값 0.2, Y값 -0.3 입력했다면,</t>
    <phoneticPr fontId="8" type="noConversion"/>
  </si>
  <si>
    <r>
      <t xml:space="preserve">X계산값 = </t>
    </r>
    <r>
      <rPr>
        <b/>
        <strike/>
        <u/>
        <sz val="10"/>
        <color rgb="FFFF0000"/>
        <rFont val="맑은 고딕"/>
        <family val="3"/>
        <charset val="129"/>
        <scheme val="minor"/>
      </rPr>
      <t>RX</t>
    </r>
    <r>
      <rPr>
        <strike/>
        <sz val="10"/>
        <color rgb="FFFF0000"/>
        <rFont val="맑은 고딕"/>
        <family val="3"/>
        <charset val="129"/>
        <scheme val="minor"/>
      </rPr>
      <t xml:space="preserve"> - (+0.2) = 394.35</t>
    </r>
    <phoneticPr fontId="8" type="noConversion"/>
  </si>
  <si>
    <r>
      <t xml:space="preserve">Y계산값 = </t>
    </r>
    <r>
      <rPr>
        <b/>
        <strike/>
        <u/>
        <sz val="10"/>
        <color rgb="FFFF0000"/>
        <rFont val="맑은 고딕"/>
        <family val="3"/>
        <charset val="129"/>
        <scheme val="minor"/>
      </rPr>
      <t>RY</t>
    </r>
    <r>
      <rPr>
        <strike/>
        <sz val="10"/>
        <color rgb="FFFF0000"/>
        <rFont val="맑은 고딕"/>
        <family val="3"/>
        <charset val="129"/>
        <scheme val="minor"/>
      </rPr>
      <t xml:space="preserve"> + (-0.3) = -0.3</t>
    </r>
    <phoneticPr fontId="8" type="noConversion"/>
  </si>
  <si>
    <t>(RX, RY는 고정 상수이며, RX=394.45 (X2_MAX_POS), RY=0)</t>
    <phoneticPr fontId="8" type="noConversion"/>
  </si>
  <si>
    <t>계산한 값을 다음과 같이 M218 T1에 설정함.</t>
    <phoneticPr fontId="8" type="noConversion"/>
  </si>
  <si>
    <t>M218 T1 X394.35 Y-0.3</t>
    <phoneticPr fontId="8" type="noConversion"/>
  </si>
  <si>
    <t>설정 후 저장함.</t>
    <phoneticPr fontId="8" type="noConversion"/>
  </si>
  <si>
    <t>- 값 입력과 저장 방법은 Tools 메뉴의 XY Calibration에서 값 입력 방식과 동일함.</t>
  </si>
  <si>
    <t>※ 값 입력 및 저장 방법에 대한 세부 내용은 "제어요구사양서_Michelan-P2_노즐" 사양서의</t>
  </si>
  <si>
    <t xml:space="preserve">  "8.교차출력보정제어" 시트를 참고할 것.</t>
  </si>
  <si>
    <t>(3) 값 표시</t>
    <phoneticPr fontId="8" type="noConversion"/>
  </si>
  <si>
    <t>- 화면에 X, Y 각각의 offset 값을 표시한다. 메뉴 진입할 때, [Save] 눌러서 저장한 후, 현재의 offset값을 표시한다.</t>
    <phoneticPr fontId="8" type="noConversion"/>
  </si>
  <si>
    <t>- Offset 값 계산은 다음과 같이 한다.</t>
    <phoneticPr fontId="8" type="noConversion"/>
  </si>
  <si>
    <t>M218의 값이 다음과 같이 출력 되었을 때,</t>
    <phoneticPr fontId="8" type="noConversion"/>
  </si>
  <si>
    <t>Hotend offset: 0.00,0.00,0.000 394.35,-0.30,0.000</t>
    <phoneticPr fontId="8" type="noConversion"/>
  </si>
  <si>
    <t>화면에 표시할 각각의 offset값은 다음과 같이 계산함.</t>
    <phoneticPr fontId="8" type="noConversion"/>
  </si>
  <si>
    <r>
      <t xml:space="preserve">X Offset = </t>
    </r>
    <r>
      <rPr>
        <b/>
        <u/>
        <sz val="10"/>
        <color rgb="FFFF0000"/>
        <rFont val="맑은 고딕"/>
        <family val="3"/>
        <charset val="129"/>
        <scheme val="minor"/>
      </rPr>
      <t>RX</t>
    </r>
    <r>
      <rPr>
        <sz val="10"/>
        <color rgb="FFFF0000"/>
        <rFont val="맑은 고딕"/>
        <family val="3"/>
        <charset val="129"/>
        <scheme val="minor"/>
      </rPr>
      <t xml:space="preserve"> - (394.35) = 0.2</t>
    </r>
    <phoneticPr fontId="8" type="noConversion"/>
  </si>
  <si>
    <r>
      <t xml:space="preserve">Y Offset = (-0.3) - </t>
    </r>
    <r>
      <rPr>
        <b/>
        <u/>
        <sz val="10"/>
        <color rgb="FFFF0000"/>
        <rFont val="맑은 고딕"/>
        <family val="3"/>
        <charset val="129"/>
        <scheme val="minor"/>
      </rPr>
      <t>RY</t>
    </r>
    <r>
      <rPr>
        <sz val="10"/>
        <color rgb="FFFF0000"/>
        <rFont val="맑은 고딕"/>
        <family val="3"/>
        <charset val="129"/>
        <scheme val="minor"/>
      </rPr>
      <t xml:space="preserve"> = -0.3</t>
    </r>
    <phoneticPr fontId="8" type="noConversion"/>
  </si>
  <si>
    <t>8. XY Dimension</t>
  </si>
  <si>
    <t xml:space="preserve">    생산 공정에서 XY 치수를 보정할 때 사용할 수 있는 메뉴.</t>
  </si>
  <si>
    <t xml:space="preserve">    - 세부 내용은 "제어요구사양서_Michelan-P2_노즐" 사양서의 "9. XY 치수보정' 시트를 참고할 것.</t>
  </si>
  <si>
    <t>【화면 보호기】</t>
    <phoneticPr fontId="8" type="noConversion"/>
  </si>
  <si>
    <t>1. 동작 조건</t>
    <phoneticPr fontId="8" type="noConversion"/>
  </si>
  <si>
    <t xml:space="preserve">     - 다음의 상태일 때 화면보호기 모드로 진입한다.</t>
  </si>
  <si>
    <t xml:space="preserve">        ① 기계가 대기상태일 때, 사용자의 UI/PC PRG 상의 입력/조작이 특정 시간 경과할 때까지 없을 때</t>
    <phoneticPr fontId="8" type="noConversion"/>
  </si>
  <si>
    <t xml:space="preserve">        ② 출력 중일 때, 사용자의 UI/PC PRG 상의 입력/조작이 특정 시간 경과할 때까지 없을 때</t>
  </si>
  <si>
    <t xml:space="preserve">        ③ 에러가 발생했을 때, 사용자의 UI/PC PRG 상의 입력/조작이 특정 시간 경과할 때까지 없을 때</t>
  </si>
  <si>
    <t xml:space="preserve">     - 화면보호기에 진입하기 위한 대기 시간은 180분.</t>
  </si>
  <si>
    <t xml:space="preserve">     - 화면보호기 화면에서 터치를 하면 원래 화면으로 복귀할 것.</t>
  </si>
  <si>
    <t>2. 동작 사양</t>
    <phoneticPr fontId="8" type="noConversion"/>
  </si>
  <si>
    <t>※ 상세 디자인 및 애니메이션 사양은 디자인 파일을 참고할 것.</t>
    <phoneticPr fontId="8" type="noConversion"/>
  </si>
  <si>
    <t xml:space="preserve">     ① 대기 상태일 때</t>
    <phoneticPr fontId="70" type="noConversion"/>
  </si>
  <si>
    <t xml:space="preserve">     ② 출력 중일 때</t>
    <phoneticPr fontId="70" type="noConversion"/>
  </si>
  <si>
    <t xml:space="preserve">     ③ 에러 발생했을 때 (SC / EC)</t>
    <phoneticPr fontId="70" type="noConversion"/>
  </si>
  <si>
    <t>【EC 발생 시】</t>
    <phoneticPr fontId="8" type="noConversion"/>
  </si>
  <si>
    <t>1. EC 314-#</t>
    <phoneticPr fontId="8" type="noConversion"/>
  </si>
  <si>
    <t>- 다음과 같은 팝업 띄움.</t>
    <phoneticPr fontId="8" type="noConversion"/>
  </si>
  <si>
    <t>- [확인] 버튼을 누르면 홈 화면으로 이동할 것.</t>
    <phoneticPr fontId="8" type="noConversion"/>
  </si>
  <si>
    <t>(error 코드)</t>
    <phoneticPr fontId="8" type="noConversion"/>
  </si>
  <si>
    <t>자동 보정 중 이상이 발생하였습니다. 노즐 끝단을 깨끗이 청소한 후 다시 시도해 주십시오.</t>
    <phoneticPr fontId="8" type="noConversion"/>
  </si>
  <si>
    <t>[확인]</t>
    <phoneticPr fontId="8" type="noConversion"/>
  </si>
  <si>
    <t xml:space="preserve">     1) 하기의 정보는 GUI에 지속적으로 Update 요망</t>
    <phoneticPr fontId="8" type="noConversion"/>
  </si>
  <si>
    <t xml:space="preserve">     1) 사용자가 Printing start를 지시했을때, 노즐에 삽입된 Filament의 예상 사용량과 잔량을 비교할 것.</t>
    <phoneticPr fontId="8" type="noConversion"/>
  </si>
  <si>
    <t xml:space="preserve">        - 잔량이 예상사용량보다 많을경우 → 그대로 진행</t>
    <phoneticPr fontId="8" type="noConversion"/>
  </si>
  <si>
    <t xml:space="preserve">        - 잔량이 예상사용량보다 적을경우 → GUI에 경고 메시지 표시, 사용자 선택에 따라 진행</t>
    <phoneticPr fontId="8" type="noConversion"/>
  </si>
  <si>
    <t xml:space="preserve">     1) Pause / Resume 동작은 " 본체 제어요구사양서"의 "동작 사양" 참고할 것.</t>
    <phoneticPr fontId="8" type="noConversion"/>
  </si>
  <si>
    <t xml:space="preserve">     2) Printing시 사용자가 GUI에서 Printing에 사용중인 Cartridge 교체를 선택한 경우, 하기 Flow에 따라 진행</t>
    <phoneticPr fontId="8" type="noConversion"/>
  </si>
  <si>
    <t xml:space="preserve">         - Pause 실행</t>
    <phoneticPr fontId="8" type="noConversion"/>
  </si>
  <si>
    <t xml:space="preserve">         - Cartridge Unloading 진행</t>
    <phoneticPr fontId="8" type="noConversion"/>
  </si>
  <si>
    <t xml:space="preserve">             · Cartridge Unloading flow에 따라 진행</t>
    <phoneticPr fontId="8" type="noConversion"/>
  </si>
  <si>
    <t xml:space="preserve">             · Printing에 사용중인 Nozzle 온도상승 대기, Filament이송 두단계로 나누어 GUI에 표시 및 진행상태바 표시</t>
    <phoneticPr fontId="8" type="noConversion"/>
  </si>
  <si>
    <t xml:space="preserve">             · Lock해제 (카트리지 자동보급 제어사양의 Lock해제 참고)</t>
    <phoneticPr fontId="8" type="noConversion"/>
  </si>
  <si>
    <t xml:space="preserve">        - Extruder motor, X motor : Holding없이 stop</t>
    <phoneticPr fontId="8" type="noConversion"/>
  </si>
  <si>
    <t xml:space="preserve">        - Y,Z motor : Holding (Pause후 10분후경과후 부터는 Holding을 하지않음)</t>
    <phoneticPr fontId="8" type="noConversion"/>
  </si>
  <si>
    <t xml:space="preserve">        - Cartridge loading 진행</t>
    <phoneticPr fontId="8" type="noConversion"/>
  </si>
  <si>
    <t xml:space="preserve">             · 신규 카트리지 장착이 확인되면 Cartridge loading flow에 따라 진행(카트리지 자동보급 제어사양 참고),</t>
    <phoneticPr fontId="8" type="noConversion"/>
  </si>
  <si>
    <t xml:space="preserve">             · Filament이송, Nozzle 온도상승 대기, Filament이송 세단계로 나누어 GUI에 표시 및 진행상태바 표시</t>
    <phoneticPr fontId="8" type="noConversion"/>
  </si>
  <si>
    <t xml:space="preserve">        - 사용자가 Start를 선택하면 "Resume" flow에 따라 printing을 재개</t>
    <phoneticPr fontId="8" type="noConversion"/>
  </si>
  <si>
    <t xml:space="preserve">     3) ABS (PETG, HIPS) Fan Duty control</t>
    <phoneticPr fontId="8" type="noConversion"/>
  </si>
  <si>
    <t xml:space="preserve">        - ABS (PETG, HIPS)출력시 MAIN FAN DUTY를 3%(1 KHz 제어시)로 할것 (기존의 toggle button은 삭제)</t>
    <phoneticPr fontId="8" type="noConversion"/>
  </si>
  <si>
    <t xml:space="preserve">     4) USB Printing시 사용자가 지정한 노즐측의 카트리지 Smart chip의 재질 정보와 G-code의 Header file의 재질 </t>
    <phoneticPr fontId="8" type="noConversion"/>
  </si>
  <si>
    <t xml:space="preserve">         정보가 일치 하지 않을 경우</t>
    <phoneticPr fontId="8" type="noConversion"/>
  </si>
  <si>
    <t xml:space="preserve">        - 판단 시기 : USB를 기기에 장착하고, File을 선택 하였을 때(출력 화면으로 이동 전)</t>
    <phoneticPr fontId="8" type="noConversion"/>
  </si>
  <si>
    <t xml:space="preserve">        - 판단 조건</t>
    <phoneticPr fontId="8" type="noConversion"/>
  </si>
  <si>
    <t xml:space="preserve">           1)사용자가 지정한 노즐측 카트리지의 Smart chip 재질 = G-code Header File 재질</t>
    <phoneticPr fontId="8" type="noConversion"/>
  </si>
  <si>
    <t xml:space="preserve">              → 출력 화면으로 이동</t>
    <phoneticPr fontId="8" type="noConversion"/>
  </si>
  <si>
    <t xml:space="preserve">           2)사용자가 지정한 노즐측 카트리지의 Smart chip 재질 ≠ G-code Header File 재질</t>
    <phoneticPr fontId="8" type="noConversion"/>
  </si>
  <si>
    <t xml:space="preserve">              → 출력 화면으로 이동 + 경고 Pop-up 창 생성</t>
    <phoneticPr fontId="8" type="noConversion"/>
  </si>
  <si>
    <t xml:space="preserve">                  ※Pop-up 창 문구는 GUI flow 참조(8. Smart chip 재질과 G-code Header File의 재질이 다를 경우)</t>
    <phoneticPr fontId="8" type="noConversion"/>
  </si>
  <si>
    <t xml:space="preserve">           3)G-code File에 재질 정보가 없을 경우</t>
    <phoneticPr fontId="8" type="noConversion"/>
  </si>
  <si>
    <t xml:space="preserve">                  ※Pop-up 창 문구는 GUI flow 참조(9. G-code File에 재질 정보가 없을 경우)</t>
    <phoneticPr fontId="8" type="noConversion"/>
  </si>
  <si>
    <t xml:space="preserve">      1) Jog mod</t>
    <phoneticPr fontId="8" type="noConversion"/>
  </si>
  <si>
    <t xml:space="preserve">        - 사용자가 GUI에서 지시하는것 만큼 사용자가 지정한 노즐의 X모터와 Extruder Motor 및 Y, Z motor를 작동, </t>
    <phoneticPr fontId="8" type="noConversion"/>
  </si>
  <si>
    <t xml:space="preserve">           지정한 Nozzle 온도 상승</t>
    <phoneticPr fontId="8" type="noConversion"/>
  </si>
  <si>
    <t xml:space="preserve">        - Extruder motor이동 선택시에는 Nozzle heater를 켜고 Target온도이상이면 motor 작동</t>
    <phoneticPr fontId="8" type="noConversion"/>
  </si>
  <si>
    <t xml:space="preserve">          Target온도는 PLA(Wood) 230도, ABS(PETG, HIPS) 250도</t>
    <phoneticPr fontId="8" type="noConversion"/>
  </si>
  <si>
    <t xml:space="preserve">          노즐 heater off시점은 extruder jog mode에서 빠져나간 직후로 할것</t>
    <phoneticPr fontId="8" type="noConversion"/>
  </si>
  <si>
    <t xml:space="preserve">        - Jog mod시 이동가능범위까지만 이동하고, 한계를 벗어나면 User의 조작이 있어도 정지해있을것</t>
    <phoneticPr fontId="8" type="noConversion"/>
  </si>
  <si>
    <t xml:space="preserve">           이동가능범위는 제어요구사양서-구동사양&amp;Layout의 이동가능범위를 참고할것</t>
    <phoneticPr fontId="8" type="noConversion"/>
  </si>
  <si>
    <t xml:space="preserve">           ※ 단, X축 이동가능범위에서 "A", "D'영역은 제외시킬것</t>
    <phoneticPr fontId="8" type="noConversion"/>
  </si>
  <si>
    <t xml:space="preserve">     Y축 이동가능범위는 3mm(뒤쪽으로) ~ Home sensor 검지위치~ 184mm(앞쪽으로)으로 할것</t>
    <phoneticPr fontId="8" type="noConversion"/>
  </si>
  <si>
    <t xml:space="preserve">     Z축 이동가능범위는 출력시작높이(Z offset은 조정여부에 상관없이 0.25로 계산) ~ 170mm로 할것</t>
    <phoneticPr fontId="8" type="noConversion"/>
  </si>
  <si>
    <t xml:space="preserve">        - Extruder motor이동시 제한사항 (Smart chip이 인식될 경우만 해당)</t>
    <phoneticPr fontId="8" type="noConversion"/>
  </si>
  <si>
    <t xml:space="preserve">            Filament유무검지 sensor가 on(Filament 無)이 되면 User의 motor역전조작이 있어도 경고문구를</t>
    <phoneticPr fontId="8" type="noConversion"/>
  </si>
  <si>
    <t xml:space="preserve">            표시하고 motor는 정지해 있을것 (정전은 가능)</t>
    <phoneticPr fontId="8" type="noConversion"/>
  </si>
  <si>
    <t xml:space="preserve">        - 사용자가 화살표 버튼을 누르고 있을경우 손을 뗄때까지 연속적으로 이동할것</t>
    <phoneticPr fontId="8" type="noConversion"/>
  </si>
  <si>
    <t xml:space="preserve">        - Jog mod시 이동속도</t>
    <phoneticPr fontId="8" type="noConversion"/>
  </si>
  <si>
    <t xml:space="preserve">             X, Y축 : 50 mm/s,     Z축 : 5.5 mm/s</t>
    <phoneticPr fontId="8" type="noConversion"/>
  </si>
  <si>
    <t xml:space="preserve">             Extruder  넣을때  3 mm/s,  뺄때 20 mm/s</t>
    <phoneticPr fontId="8" type="noConversion"/>
  </si>
  <si>
    <t xml:space="preserve">        - Jog mode에서 빠져나갈경우 Retraction진행(Retraction상태가 "미완료"일 경우에만 진행, 속도40mm/s, </t>
    <phoneticPr fontId="8" type="noConversion"/>
  </si>
  <si>
    <t xml:space="preserve">          이동량 15mm)</t>
    <phoneticPr fontId="8" type="noConversion"/>
  </si>
  <si>
    <t xml:space="preserve">        - X, Y, Z Jog mode시 X, Y, Z축 motor는 holding할것</t>
    <phoneticPr fontId="8" type="noConversion"/>
  </si>
  <si>
    <t xml:space="preserve">      2) Test print</t>
    <phoneticPr fontId="8" type="noConversion"/>
  </si>
  <si>
    <t xml:space="preserve">        - 내장되어 있는 출력파일 sample을 GUI에 표시, 사용자가 선택하는 sample에 대해, 사용자가 지정한 노즐을 </t>
    <phoneticPr fontId="8" type="noConversion"/>
  </si>
  <si>
    <t xml:space="preserve">           사용하여 Printing진행</t>
    <phoneticPr fontId="8" type="noConversion"/>
  </si>
  <si>
    <t xml:space="preserve">      3) Bed leveling, Nozzle cleaning : 노즐 제어요구사양 참고</t>
    <phoneticPr fontId="8" type="noConversion"/>
  </si>
  <si>
    <t xml:space="preserve">           - Bed leveling진행중 knob조정화면에서 5분간 사용자의 입력이 없을경우 다음과 같이 진행</t>
    <phoneticPr fontId="8" type="noConversion"/>
  </si>
  <si>
    <t xml:space="preserve">              pop up표시("베드레벨링을 취소하고 있습니다")후 각 노즐을 X축 home위치로 이동. </t>
    <phoneticPr fontId="8" type="noConversion"/>
  </si>
  <si>
    <t xml:space="preserve">               -&gt; motor holding을 풀고 home화면으로 복귀하면서 다음문구로 popup발생</t>
    <phoneticPr fontId="8" type="noConversion"/>
  </si>
  <si>
    <t xml:space="preserve">                   "베드레벨링이 완료되지 않았습니다. 다시 한번 진행해주십시오. -확인- "</t>
    <phoneticPr fontId="8" type="noConversion"/>
  </si>
  <si>
    <t xml:space="preserve">      4) Cleaning case</t>
    <phoneticPr fontId="8" type="noConversion"/>
  </si>
  <si>
    <t xml:space="preserve">         - 양측의 Cleaning case중 사용자가 지정한 case의 제거를 위해 지정한 case측의 노즐, BED를 다음위치로 이동시킬것</t>
    <phoneticPr fontId="8" type="noConversion"/>
  </si>
  <si>
    <t xml:space="preserve">              · 우측 case를 cleaning하는 경우, 우측노즐(X축) : Home위치기준 좌측 180mm</t>
    <phoneticPr fontId="8" type="noConversion"/>
  </si>
  <si>
    <t xml:space="preserve">              · 좌측 case를 cleaning하는 경우, 좌측노즐(X축) : Home위치기준 우측 180mm</t>
    <phoneticPr fontId="8" type="noConversion"/>
  </si>
  <si>
    <t xml:space="preserve">              · BED (Z축) : Home위치기준 하측 125mm</t>
    <phoneticPr fontId="8" type="noConversion"/>
  </si>
  <si>
    <t xml:space="preserve">         - "Bed하강완료" 상태에서는 Z축 이송없이 X축만 Home확인후 지정된 case측의 노즐을 home위치에서 반대방향으로 </t>
    <phoneticPr fontId="8" type="noConversion"/>
  </si>
  <si>
    <t xml:space="preserve">            180mm이동,  사용자가 청소완료후 "확인", "Back", "Home"버튼은 누른경우 Y,Z축 Motor이송없이 X축만 home위치로 </t>
    <phoneticPr fontId="8" type="noConversion"/>
  </si>
  <si>
    <t xml:space="preserve">             이동할것</t>
    <phoneticPr fontId="8" type="noConversion"/>
  </si>
  <si>
    <t xml:space="preserve">      5) Auto clear 기능적용</t>
    <phoneticPr fontId="8" type="noConversion"/>
  </si>
  <si>
    <t xml:space="preserve">         - 2분동안 사용자의 조작이 없을경우 Home화면으로 이동. (Extruder jog에서 빠져나갈경우에는 </t>
    <phoneticPr fontId="8" type="noConversion"/>
  </si>
  <si>
    <t xml:space="preserve">            Retraction상태가 "미완료"일 경우에 Retraction적용)</t>
    <phoneticPr fontId="8" type="noConversion"/>
  </si>
  <si>
    <t xml:space="preserve">      1) Cleaning시, 카트리지 Load시, Extruder jog, Print후, Printing cancel, Pause/Resume등으로 Retraction을</t>
    <phoneticPr fontId="8" type="noConversion"/>
  </si>
  <si>
    <t xml:space="preserve">          진행한경우 Retraction완료로 기록해둘것 (전원을 꺼도 기록 유지, 양측의 각 노즐 별도 기록)</t>
    <phoneticPr fontId="8" type="noConversion"/>
  </si>
  <si>
    <t xml:space="preserve">      2) Cleaning시, 카트리지 Load시, Extruder jog, Print시 Extruder motor가 정회전(Filament노즐방향이송)을 </t>
    <phoneticPr fontId="8" type="noConversion"/>
  </si>
  <si>
    <t xml:space="preserve">          시작할때, cleaning이 지시된 측의 노즐 Retraction 미완료로 기록변경</t>
    <phoneticPr fontId="8" type="noConversion"/>
  </si>
  <si>
    <t xml:space="preserve">     프린트 종료, 작업 Cancel시에는 아래의 flow에 따라 제어진행할것</t>
    <phoneticPr fontId="8" type="noConversion"/>
  </si>
  <si>
    <t xml:space="preserve">       1) Printing 작업이 지시된 Nozzle : 종료직후 Retraction진행(속도40mm/s, 이동량 15mm)후 Cleaning 위치로 이동</t>
    <phoneticPr fontId="8" type="noConversion"/>
  </si>
  <si>
    <t xml:space="preserve">                       단 Retraction상태가 "완료"일 경우라면 Retraction없이 바로 Cleaning위치로 이동</t>
    <phoneticPr fontId="8" type="noConversion"/>
  </si>
  <si>
    <t xml:space="preserve">       2) Printing 작업이 지시된 Nozzle, Bed heater : 대기온도로 진입</t>
    <phoneticPr fontId="8" type="noConversion"/>
  </si>
  <si>
    <t xml:space="preserve">       3) UI 에 다음 문구 표시</t>
    <phoneticPr fontId="8" type="noConversion"/>
  </si>
  <si>
    <t xml:space="preserve">            "BED LOWERING - Do not touch the bed or printed object."</t>
    <phoneticPr fontId="8" type="noConversion"/>
  </si>
  <si>
    <t xml:space="preserve">            "베드하강 - 베드나 출력물에 손을 대지 마십시오."</t>
    <phoneticPr fontId="8" type="noConversion"/>
  </si>
  <si>
    <t xml:space="preserve">       4) Bed : Y축방향 - Home위치로 이동 (Y축 먼저 이동)</t>
    <phoneticPr fontId="8" type="noConversion"/>
  </si>
  <si>
    <t xml:space="preserve">                    Z축방향 - Home검지위치에서 195mm 아래로 이동, home확인없이 이동 (종료시, 작업 Cancel시 동일)</t>
    <phoneticPr fontId="8" type="noConversion"/>
  </si>
  <si>
    <t xml:space="preserve">       5) UI 에 다음 문구와 온도 표시 및 "Cancel" 버튼 표시</t>
    <phoneticPr fontId="8" type="noConversion"/>
  </si>
  <si>
    <t xml:space="preserve">            "BED LOWERING - Do not touch the bed or the output until the bed has cooled down.</t>
    <phoneticPr fontId="8" type="noConversion"/>
  </si>
  <si>
    <t xml:space="preserve">             Be careful when you press the cancel button and remove the printed object because the bed is hot."</t>
    <phoneticPr fontId="8" type="noConversion"/>
  </si>
  <si>
    <t xml:space="preserve">       6) Bed 50도 까지 Cooling 후 최전방으로 이동</t>
    <phoneticPr fontId="8" type="noConversion"/>
  </si>
  <si>
    <t xml:space="preserve">       Printing 시작, 완료횟수를 저장. SP MODE에서 확인할수 있도록 대응</t>
    <phoneticPr fontId="8" type="noConversion"/>
  </si>
  <si>
    <t xml:space="preserve">     다음의 경우 Beep음(길게 3회) 발생시킬것.</t>
    <phoneticPr fontId="8" type="noConversion"/>
  </si>
  <si>
    <t xml:space="preserve">     1) Print 종료시</t>
    <phoneticPr fontId="8" type="noConversion"/>
  </si>
  <si>
    <t xml:space="preserve">     다음의 경우 Beep음(짧게 2회 3번) 발생시킬것.</t>
    <phoneticPr fontId="8" type="noConversion"/>
  </si>
  <si>
    <t xml:space="preserve">     2) SC Error발생시</t>
    <phoneticPr fontId="8" type="noConversion"/>
  </si>
  <si>
    <t xml:space="preserve">     3) Print중 Filament end 검지시 </t>
    <phoneticPr fontId="8" type="noConversion"/>
  </si>
  <si>
    <t xml:space="preserve">     LCD의 버튼을 누를경우(화면변동없이 누르는 경우만 적용) Beep음 짧게 1회발생시킬것</t>
    <phoneticPr fontId="8" type="noConversion"/>
  </si>
  <si>
    <t xml:space="preserve">     Cleaning횟수를 System에 기록(전원 off시에도 유지, 양측 각 노즐에 대하여 별도 기록)하고 하기의 조건에 따라 사용자의 </t>
    <phoneticPr fontId="8" type="noConversion"/>
  </si>
  <si>
    <t xml:space="preserve">     청소를 지시할 것</t>
    <phoneticPr fontId="8" type="noConversion"/>
  </si>
  <si>
    <t xml:space="preserve">      1) Cleaning횟수증가 기준</t>
    <phoneticPr fontId="8" type="noConversion"/>
  </si>
  <si>
    <t xml:space="preserve">          - 카트리지 load완료시 : +1</t>
    <phoneticPr fontId="8" type="noConversion"/>
  </si>
  <si>
    <t xml:space="preserve">               (단, 재질이 변경되어 "카트리지 재질이 변경되는 경우 (Load시)"조건으로 cleaning을 진행한 경우에는 +20)</t>
    <phoneticPr fontId="8" type="noConversion"/>
  </si>
  <si>
    <t xml:space="preserve">          - 출력시작후 Cleaning(Auto cleaning)진행시 : +1 </t>
    <phoneticPr fontId="8" type="noConversion"/>
  </si>
  <si>
    <t xml:space="preserve">          - 단순 pause-resum으로 cleaning 진행시 : +1 </t>
    <phoneticPr fontId="8" type="noConversion"/>
  </si>
  <si>
    <t xml:space="preserve">          - UI의 노즐 cleaning(Manual cleaning) 진행시 : +14</t>
    <phoneticPr fontId="8" type="noConversion"/>
  </si>
  <si>
    <t xml:space="preserve">          - Pause후 Filament색상변경으로 cleaning시 : +20</t>
    <phoneticPr fontId="8" type="noConversion"/>
  </si>
  <si>
    <t xml:space="preserve">      2) Cleaning case청소지시 (사용자가 지정한 측의 case에 대해 별도 수행)</t>
    <phoneticPr fontId="8" type="noConversion"/>
  </si>
  <si>
    <t xml:space="preserve">          - Cleaning횟수가 +15(SP mode에서 조정가능할것)도달시 UI에 청소지시</t>
    <phoneticPr fontId="8" type="noConversion"/>
  </si>
  <si>
    <t xml:space="preserve">          - 청소지시시점은 하기 조건에 따를것</t>
    <phoneticPr fontId="8" type="noConversion"/>
  </si>
  <si>
    <t xml:space="preserve">                ㆍ 카트리지 load시 도달 -&gt; Load완료후 UI에 표시</t>
    <phoneticPr fontId="8" type="noConversion"/>
  </si>
  <si>
    <t xml:space="preserve">                ㆍ 출력시작후 Cleaing하면서 도달 -&gt; Print종료후 출력물을 꺼냈다는 OK버튼을 누른후 U에 표시</t>
    <phoneticPr fontId="8" type="noConversion"/>
  </si>
  <si>
    <t xml:space="preserve">                   (이 경우에는 Z축 이송없이 X축만 Home확인후 우측노즐일 경우 좌측으로 180mm이동, 좌측노즐일 경우 우측으로 </t>
    <phoneticPr fontId="8" type="noConversion"/>
  </si>
  <si>
    <t xml:space="preserve">                    180mm이동. 사용자가 청소완료후  "확인", "Back", "Home"버튼은 누른경우 Motor이송없이 Y,Z축 Motor이송없이 </t>
    <phoneticPr fontId="8" type="noConversion"/>
  </si>
  <si>
    <t xml:space="preserve">                    X축의 지정된 노즐만 home위치로 이동할것)</t>
    <phoneticPr fontId="8" type="noConversion"/>
  </si>
  <si>
    <t xml:space="preserve">                ㆍ UI의 노즐 cleaning 진행시 -&gt; Cleaning완료후 UI에 표시</t>
    <phoneticPr fontId="8" type="noConversion"/>
  </si>
  <si>
    <t xml:space="preserve">          - 사용자가 OK버튼을 누르면 X, Z축은 Cleaning case청소시 위치로 이동</t>
    <phoneticPr fontId="8" type="noConversion"/>
  </si>
  <si>
    <t xml:space="preserve">             (상기 UI의 Cleaning case 메뉴 설정시와 동일)</t>
    <phoneticPr fontId="8" type="noConversion"/>
  </si>
  <si>
    <t xml:space="preserve">          - Cleaning 횟수 0로 reset</t>
    <phoneticPr fontId="8" type="noConversion"/>
  </si>
  <si>
    <t xml:space="preserve">      </t>
    <phoneticPr fontId="8" type="noConversion"/>
  </si>
  <si>
    <t xml:space="preserve">      1) Leveling을 한번도 하지 않은 상태에서 전원을 ON한경우 UI에 Level진행을 지시할것</t>
    <phoneticPr fontId="8" type="noConversion"/>
  </si>
  <si>
    <t xml:space="preserve">          (사용자가 OK버튼을 눌러 빠져나가도록)</t>
    <phoneticPr fontId="8" type="noConversion"/>
  </si>
  <si>
    <t xml:space="preserve">         ※ Leveling이 OK되어 완료되어야 Leveling을 한것으로 저장할것 (중간에 cancel한경우 Leveling 미실시로 기억)</t>
    <phoneticPr fontId="8" type="noConversion"/>
  </si>
  <si>
    <t xml:space="preserve">      2) Leveling을 한번도 하지않은 상태에서 Z offset, Print(USB,  PC, 원격)를 진행할 경우 UI에 Level진행을 지시할것</t>
    <phoneticPr fontId="8" type="noConversion"/>
  </si>
  <si>
    <t xml:space="preserve">       1) UI상 Setting-Factory reset을 진행할경우</t>
    <phoneticPr fontId="8" type="noConversion"/>
  </si>
  <si>
    <t xml:space="preserve">           - UI에서 변경가능한 모든 정보를 reset</t>
    <phoneticPr fontId="8" type="noConversion"/>
  </si>
  <si>
    <t xml:space="preserve">              ex) BED leveling정보, z offset정보, lamp설정, 언어설정, Energy save설정, Network설정 등</t>
    <phoneticPr fontId="8" type="noConversion"/>
  </si>
  <si>
    <t xml:space="preserve">       1) Y축 MOTOR에 대해서만 적용하며, 기본은 HOLDING없는 모드로 진행</t>
    <phoneticPr fontId="8" type="noConversion"/>
  </si>
  <si>
    <t xml:space="preserve">       2) 사용자가 HOLDING버튼을 누를경우 TOGGLE로 모드가 변경되도록 할것</t>
    <phoneticPr fontId="8" type="noConversion"/>
  </si>
  <si>
    <t xml:space="preserve">       3) HOLDING된 상태로 10분 경과시 자동으로 HOLDING없는 모드로 변경하고, UI상 버튼도 복귀할것</t>
    <phoneticPr fontId="8" type="noConversion"/>
  </si>
  <si>
    <t xml:space="preserve">     UI SETTING의 BED하강 메뉴 선택시에는 아래의 FLOW에 따라 제어할것</t>
    <phoneticPr fontId="8" type="noConversion"/>
  </si>
  <si>
    <t xml:space="preserve">       1) 양측 각 Nozzle : 각 노즐의 Cleaning위치로 이동</t>
    <phoneticPr fontId="8" type="noConversion"/>
  </si>
  <si>
    <t xml:space="preserve">       2) Bed : Z축방향 - Home검지위치로 이동</t>
    <phoneticPr fontId="8" type="noConversion"/>
  </si>
  <si>
    <t xml:space="preserve">                   Y축방향 - Home검지위치에서 전방(185.5mm)으로 이동</t>
    <phoneticPr fontId="8" type="noConversion"/>
  </si>
  <si>
    <t xml:space="preserve">                   Z축방향 - Home검지위치에서 195mm 아래로 이동</t>
    <phoneticPr fontId="8" type="noConversion"/>
  </si>
  <si>
    <t xml:space="preserve">       3) Bed하강메뉴 실행, 출력후 Bed하강등으로 Bed하강이 완료되는 시점에서 "Bed하강완료"를 기록</t>
    <phoneticPr fontId="8" type="noConversion"/>
  </si>
  <si>
    <t xml:space="preserve">           "Bed하강완료"의 기록상테는 전원을 off해도 유지할것</t>
    <phoneticPr fontId="8" type="noConversion"/>
  </si>
  <si>
    <t xml:space="preserve">       4) "Bed하강완료"상태에서 Setting-베드하강 메뉴 실행시 "이미 베드하강이 완료된 상태입니다." 문구 표시</t>
    <phoneticPr fontId="8" type="noConversion"/>
  </si>
  <si>
    <t xml:space="preserve">  - Raft없음 설정으로 되어있는 gcode출력시(USB출력시) UI에 아래 문구를 표시할것</t>
    <phoneticPr fontId="8" type="noConversion"/>
  </si>
  <si>
    <t xml:space="preserve">     &lt; Raft없는 출력조건이어서 출력물이 형상에 따라  베드에서 떨어질 수 있고, </t>
    <phoneticPr fontId="8" type="noConversion"/>
  </si>
  <si>
    <t xml:space="preserve">        떨어진 출력물에 의해 노즐에 문제가 발생할 수 있습니다.</t>
    <phoneticPr fontId="8" type="noConversion"/>
  </si>
  <si>
    <t>     출력 시작 후 처음 1, 2 layer가 베드에 부착되는지 꼭 확인해 주십시오.&gt;</t>
    <phoneticPr fontId="8" type="noConversion"/>
  </si>
  <si>
    <t xml:space="preserve">    ※ 베드위 출력물 검지는 본체제어사양의 "동작사양" 참조</t>
    <phoneticPr fontId="8" type="noConversion"/>
  </si>
  <si>
    <t xml:space="preserve">     Printing시 G-CODE에서 Colored Layer 기능으로 인한 카트리지 교체 메시지를 실행할 경우 하기 Flow에 따라 진행</t>
    <phoneticPr fontId="8" type="noConversion"/>
  </si>
  <si>
    <t xml:space="preserve">         - Colored Layer기능대응 popup표시</t>
    <phoneticPr fontId="8" type="noConversion"/>
  </si>
  <si>
    <t xml:space="preserve">         - "확인"버튼을 누르면 출력중 카트리지 교체 flow와 동일하게 진행</t>
    <phoneticPr fontId="8" type="noConversion"/>
  </si>
  <si>
    <r>
      <t>&lt;</t>
    </r>
    <r>
      <rPr>
        <b/>
        <sz val="11"/>
        <rFont val="돋움"/>
        <family val="3"/>
        <charset val="129"/>
      </rPr>
      <t>다음작업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</si>
  <si>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설정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</si>
  <si>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교체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</si>
  <si>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예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</si>
  <si>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온도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조정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</si>
  <si>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높이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조정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</si>
  <si>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팬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조정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</si>
  <si>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압출량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조정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</si>
  <si>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속도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조정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</si>
  <si>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t>【출력 메뉴 제어 사양】</t>
    <phoneticPr fontId="8" type="noConversion"/>
  </si>
  <si>
    <t xml:space="preserve">    ※ [홈 화면] &gt; [출력] 메뉴 진입 후, USB 메모리 스틱 내에 있는 파일을 선택했을 때 나오는 화면임.</t>
    <phoneticPr fontId="8" type="noConversion"/>
  </si>
  <si>
    <t xml:space="preserve">    (1) 부가 기능 메뉴</t>
    <phoneticPr fontId="8" type="noConversion"/>
  </si>
  <si>
    <t xml:space="preserve">         선택한 파일을 출력 시작했을 때, 기존의 뒤로가기 버튼이 사라지고 해당 메뉴가 나타난다.</t>
    <phoneticPr fontId="8" type="noConversion"/>
  </si>
  <si>
    <t xml:space="preserve">        가. 다음작업</t>
    <phoneticPr fontId="8" type="noConversion"/>
  </si>
  <si>
    <t xml:space="preserve">              - 현재 출력 대기중인 다음 작업의 파일 목록을 표시한다.</t>
    <phoneticPr fontId="8" type="noConversion"/>
  </si>
  <si>
    <t xml:space="preserve">        나. 설정</t>
    <phoneticPr fontId="8" type="noConversion"/>
  </si>
  <si>
    <t xml:space="preserve">              출력 중 기계의 상태를 조정할 수 있는 메뉴이다. </t>
    <phoneticPr fontId="8" type="noConversion"/>
  </si>
  <si>
    <r>
      <t xml:space="preserve">              </t>
    </r>
    <r>
      <rPr>
        <b/>
        <sz val="10"/>
        <rFont val="맑은 고딕"/>
        <family val="3"/>
        <charset val="129"/>
        <scheme val="minor"/>
      </rPr>
      <t>① 교체 :</t>
    </r>
    <r>
      <rPr>
        <sz val="10"/>
        <rFont val="맑은 고딕"/>
        <family val="3"/>
        <charset val="129"/>
        <scheme val="minor"/>
      </rPr>
      <t xml:space="preserve"> 출력 중 카트리지를 교체할 수 있는 메뉴.</t>
    </r>
    <phoneticPr fontId="8" type="noConversion"/>
  </si>
  <si>
    <t xml:space="preserve">                   - 팝업에서 [예]  선택 시, Pause 후 Unload 과정으로 진행함.</t>
    <phoneticPr fontId="8" type="noConversion"/>
  </si>
  <si>
    <t xml:space="preserve">                   - Unload 완료 후 Load 과정으로 진행함.</t>
    <phoneticPr fontId="8" type="noConversion"/>
  </si>
  <si>
    <t xml:space="preserve">                   - Load 완료 후 출력화면으로 복귀하여 Pause 상태로 대기함.</t>
    <phoneticPr fontId="8" type="noConversion"/>
  </si>
  <si>
    <r>
      <t xml:space="preserve">              </t>
    </r>
    <r>
      <rPr>
        <b/>
        <sz val="10"/>
        <rFont val="맑은 고딕"/>
        <family val="3"/>
        <charset val="129"/>
      </rPr>
      <t>②</t>
    </r>
    <r>
      <rPr>
        <b/>
        <sz val="10"/>
        <rFont val="맑은 고딕"/>
        <family val="3"/>
        <charset val="129"/>
        <scheme val="minor"/>
      </rPr>
      <t xml:space="preserve"> 온도 조정 :</t>
    </r>
    <r>
      <rPr>
        <sz val="10"/>
        <rFont val="맑은 고딕"/>
        <family val="3"/>
        <charset val="129"/>
        <scheme val="minor"/>
      </rPr>
      <t xml:space="preserve"> 출력 중 노즐, 베드의 온도를 변경할 수 있는 메뉴.</t>
    </r>
    <phoneticPr fontId="8" type="noConversion"/>
  </si>
  <si>
    <t xml:space="preserve">                   - 초기값 : Gcode에서 최근에 설정한 목표 온도.</t>
    <phoneticPr fontId="8" type="noConversion"/>
  </si>
  <si>
    <t xml:space="preserve">                   - 노즐 온도는 [-] / [+] 버튼으로 5도 간격으로 조정 가능할 것.</t>
    <phoneticPr fontId="8" type="noConversion"/>
  </si>
  <si>
    <t xml:space="preserve">                   - 베드 온도는 [-] / [+] 버튼으로 5도 간격으로 조정 가능할 것.</t>
    <phoneticPr fontId="8" type="noConversion"/>
  </si>
  <si>
    <t xml:space="preserve">                   - [적용] 버튼을 누르면 입력한 온도를 기계의 목표 온도로 즉시 반영할 것.</t>
    <phoneticPr fontId="8" type="noConversion"/>
  </si>
  <si>
    <t xml:space="preserve">                     (단, 목표 온도 도달을 위한 대기 동작 없음)</t>
    <phoneticPr fontId="8" type="noConversion"/>
  </si>
  <si>
    <r>
      <t xml:space="preserve">              </t>
    </r>
    <r>
      <rPr>
        <sz val="10"/>
        <rFont val="맑은 고딕"/>
        <family val="3"/>
        <charset val="129"/>
      </rPr>
      <t>③</t>
    </r>
    <r>
      <rPr>
        <sz val="10"/>
        <rFont val="맑은 고딕"/>
        <family val="3"/>
        <charset val="129"/>
        <scheme val="minor"/>
      </rPr>
      <t xml:space="preserve"> </t>
    </r>
    <r>
      <rPr>
        <b/>
        <sz val="10"/>
        <rFont val="맑은 고딕"/>
        <family val="3"/>
        <charset val="129"/>
        <scheme val="minor"/>
      </rPr>
      <t>높이 조정 :</t>
    </r>
    <r>
      <rPr>
        <sz val="10"/>
        <rFont val="맑은 고딕"/>
        <family val="3"/>
        <charset val="129"/>
        <scheme val="minor"/>
      </rPr>
      <t xml:space="preserve"> 출력 중 베드 위치(Z축 높이)를 조정하여 노즐과 베드 사이 간격을 조정할 수 있는 메뉴</t>
    </r>
    <phoneticPr fontId="8" type="noConversion"/>
  </si>
  <si>
    <t xml:space="preserve">                   - 초기값 : 0</t>
    <phoneticPr fontId="8" type="noConversion"/>
  </si>
  <si>
    <t xml:space="preserve">                   - 조정 높이는 [-] / [+] 버튼으로 0.1 간격으로 조정 가능할 것.</t>
    <phoneticPr fontId="8" type="noConversion"/>
  </si>
  <si>
    <t xml:space="preserve">                   - 조정 높이는 값을 변경할 때마다([-] /[+] 버튼을 누를 때마다) 즉시 현재 높이에 반영할 것.</t>
    <phoneticPr fontId="8" type="noConversion"/>
  </si>
  <si>
    <t xml:space="preserve">                   - [확인] 버튼을 누르면 해당 메뉴 화면을 빠져나올 것.</t>
    <phoneticPr fontId="8" type="noConversion"/>
  </si>
  <si>
    <r>
      <t xml:space="preserve">              </t>
    </r>
    <r>
      <rPr>
        <b/>
        <sz val="10"/>
        <rFont val="맑은 고딕"/>
        <family val="3"/>
        <charset val="129"/>
      </rPr>
      <t>④</t>
    </r>
    <r>
      <rPr>
        <b/>
        <sz val="10"/>
        <rFont val="맑은 고딕"/>
        <family val="3"/>
        <charset val="129"/>
        <scheme val="minor"/>
      </rPr>
      <t xml:space="preserve"> 팬 조정 :</t>
    </r>
    <r>
      <rPr>
        <sz val="10"/>
        <rFont val="맑은 고딕"/>
        <family val="3"/>
        <charset val="129"/>
        <scheme val="minor"/>
      </rPr>
      <t xml:space="preserve"> 출력 중 필라멘트 냉각 팬의 속도를 변경할 수 있는 메뉴.</t>
    </r>
    <phoneticPr fontId="8" type="noConversion"/>
  </si>
  <si>
    <t xml:space="preserve">                   - 초기값 : Gcode에서 최근에 설정한 팬 속도값 (0~255 값을 0~100%로 환산하여 표시)</t>
    <phoneticPr fontId="8" type="noConversion"/>
  </si>
  <si>
    <t xml:space="preserve">                   - 조정값은 [-] / [+] 버튼으로 10% 간격으로 조정 가능할 것.</t>
    <phoneticPr fontId="8" type="noConversion"/>
  </si>
  <si>
    <t xml:space="preserve">                   - [적용] 버튼을 누르면 설정값을 현재 팬 속도에 즉시 반영할 것.</t>
    <phoneticPr fontId="8" type="noConversion"/>
  </si>
  <si>
    <r>
      <t xml:space="preserve">              </t>
    </r>
    <r>
      <rPr>
        <b/>
        <sz val="10"/>
        <rFont val="맑은 고딕"/>
        <family val="3"/>
        <charset val="129"/>
      </rPr>
      <t>⑤</t>
    </r>
    <r>
      <rPr>
        <b/>
        <sz val="10"/>
        <rFont val="맑은 고딕"/>
        <family val="3"/>
        <charset val="129"/>
        <scheme val="minor"/>
      </rPr>
      <t xml:space="preserve"> 압출량 조정 :</t>
    </r>
    <r>
      <rPr>
        <sz val="10"/>
        <rFont val="맑은 고딕"/>
        <family val="3"/>
        <charset val="129"/>
        <scheme val="minor"/>
      </rPr>
      <t xml:space="preserve"> 출력 중 필라멘트 압출량을 변경할 수 있는 메뉴.</t>
    </r>
    <phoneticPr fontId="8" type="noConversion"/>
  </si>
  <si>
    <t xml:space="preserve">                   - 초기값 : Gcode에서 설정한 값. Gcode에 별도의 설정값이 없는 경우 100%.</t>
    <phoneticPr fontId="8" type="noConversion"/>
  </si>
  <si>
    <t xml:space="preserve">                   - 조정값은 [-] / [+] 버튼으로 5% 간격으로 조정 가능할 것.</t>
    <phoneticPr fontId="8" type="noConversion"/>
  </si>
  <si>
    <r>
      <t xml:space="preserve">              </t>
    </r>
    <r>
      <rPr>
        <b/>
        <sz val="10"/>
        <rFont val="맑은 고딕"/>
        <family val="3"/>
        <charset val="129"/>
      </rPr>
      <t>⑥</t>
    </r>
    <r>
      <rPr>
        <b/>
        <sz val="10"/>
        <rFont val="맑은 고딕"/>
        <family val="3"/>
        <charset val="129"/>
        <scheme val="minor"/>
      </rPr>
      <t xml:space="preserve"> 속도 조정 :</t>
    </r>
    <r>
      <rPr>
        <sz val="10"/>
        <rFont val="맑은 고딕"/>
        <family val="3"/>
        <charset val="129"/>
        <scheme val="minor"/>
      </rPr>
      <t xml:space="preserve"> 출력 중 출력 속도를 변경할 수 있는 메뉴.</t>
    </r>
    <phoneticPr fontId="8" type="noConversion"/>
  </si>
  <si>
    <t xml:space="preserve">                   - 초기값 : 100%.</t>
    <phoneticPr fontId="8" type="noConversion"/>
  </si>
  <si>
    <t xml:space="preserve">                   - [적용] 버튼을 누르면 설정값을 출력 속도에 즉시 반영할 것.</t>
    <phoneticPr fontId="8" type="noConversion"/>
  </si>
  <si>
    <t xml:space="preserve">        다. 램프</t>
    <phoneticPr fontId="8" type="noConversion"/>
  </si>
  <si>
    <t xml:space="preserve">              - 실내등을 On / Off 한다.</t>
    <phoneticPr fontId="8" type="noConversion"/>
  </si>
  <si>
    <t xml:space="preserve">              - 기본 설정값은 [홈 화면] &gt; [설정] &gt; [램프]의  설정을 따른다.</t>
    <phoneticPr fontId="8" type="noConversion"/>
  </si>
  <si>
    <t xml:space="preserve">        &lt;On&gt;            &lt;Off&gt;</t>
    <phoneticPr fontId="8" type="noConversion"/>
  </si>
  <si>
    <t xml:space="preserve">    (2) 파일명 / 남은 시간</t>
    <phoneticPr fontId="8" type="noConversion"/>
  </si>
  <si>
    <t xml:space="preserve">         선택한 출력 파일의 파일명과 남은 출력 시간을 표시한다.</t>
    <phoneticPr fontId="8" type="noConversion"/>
  </si>
  <si>
    <t xml:space="preserve">    (3) 미리보기 / 진행률</t>
    <phoneticPr fontId="8" type="noConversion"/>
  </si>
  <si>
    <t xml:space="preserve">         선택한 출력 파일의 미리보기 이미지와 진행률을 표시한다.</t>
    <phoneticPr fontId="8" type="noConversion"/>
  </si>
  <si>
    <t xml:space="preserve">    (4) 동작 조작 메뉴</t>
    <phoneticPr fontId="8" type="noConversion"/>
  </si>
  <si>
    <t xml:space="preserve">        가. 출력 시작 버튼</t>
    <phoneticPr fontId="8" type="noConversion"/>
  </si>
  <si>
    <t xml:space="preserve">              - 선택한 파일의 출력을 시작한다.</t>
    <phoneticPr fontId="8" type="noConversion"/>
  </si>
  <si>
    <t xml:space="preserve">        나. 일시정지 버튼</t>
    <phoneticPr fontId="8" type="noConversion"/>
  </si>
  <si>
    <t xml:space="preserve">              - "일시정지" 동작을 진행한다. "일시정지" 세부 동작 제어는 "노즐 제어요구사양서"를 참고할 것.</t>
    <phoneticPr fontId="8" type="noConversion"/>
  </si>
  <si>
    <t xml:space="preserve">        다. 출력 취소 버튼</t>
    <phoneticPr fontId="8" type="noConversion"/>
  </si>
  <si>
    <t xml:space="preserve">              - 선택한 파일의 출력을 취소한다.</t>
    <phoneticPr fontId="8" type="noConversion"/>
  </si>
  <si>
    <r>
      <t>&lt;</t>
    </r>
    <r>
      <rPr>
        <b/>
        <sz val="11"/>
        <rFont val="돋움"/>
        <family val="3"/>
        <charset val="129"/>
      </rPr>
      <t>로드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</si>
  <si>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확인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</si>
  <si>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작업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완료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후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</si>
  <si>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언로드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</si>
  <si>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t>【카트리지 메뉴 제어 사양】</t>
    <phoneticPr fontId="8" type="noConversion"/>
  </si>
  <si>
    <t>카트리지 세부 동작 제어사양은 '카트리지 제어사양서' 참고.</t>
    <phoneticPr fontId="8" type="noConversion"/>
  </si>
  <si>
    <r>
      <t xml:space="preserve">&lt;X,Y,Z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</si>
  <si>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익스트루더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</si>
  <si>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베드레벨링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</si>
  <si>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 xml:space="preserve">&lt;Z </t>
    </r>
    <r>
      <rPr>
        <b/>
        <sz val="11"/>
        <rFont val="돋움"/>
        <family val="3"/>
        <charset val="129"/>
      </rPr>
      <t>오프셋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</si>
  <si>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이동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</si>
  <si>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동작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완료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후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</si>
  <si>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저장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</si>
  <si>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노즐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클리닝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</si>
  <si>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클리닝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케이스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</si>
  <si>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네트워크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</si>
  <si>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램프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</si>
  <si>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베드하강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</si>
  <si>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테스트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출력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</si>
  <si>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에너지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절약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</si>
  <si>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부저음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</si>
  <si>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노즐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설정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</si>
  <si>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언어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</si>
  <si>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이메일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</si>
  <si>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단위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</si>
  <si>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시간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설정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</si>
  <si>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시간대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</si>
  <si>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보안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</si>
  <si>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소프트웨어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업데이트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</si>
  <si>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 xml:space="preserve">&lt;CLOUD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</si>
  <si>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r>
      <t>&lt;</t>
    </r>
    <r>
      <rPr>
        <b/>
        <sz val="11"/>
        <rFont val="돋움"/>
        <family val="3"/>
        <charset val="129"/>
      </rPr>
      <t>오픈머티리얼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선택</t>
    </r>
    <r>
      <rPr>
        <b/>
        <sz val="11"/>
        <rFont val="MS PGothic"/>
        <family val="2"/>
      </rPr>
      <t xml:space="preserve"> </t>
    </r>
    <r>
      <rPr>
        <b/>
        <sz val="11"/>
        <rFont val="돋움"/>
        <family val="3"/>
        <charset val="129"/>
      </rPr>
      <t>시</t>
    </r>
    <r>
      <rPr>
        <b/>
        <sz val="11"/>
        <rFont val="MS PGothic"/>
        <family val="2"/>
      </rPr>
      <t>&gt;</t>
    </r>
    <phoneticPr fontId="8" type="noConversion"/>
  </si>
  <si>
    <t>【설정 메뉴 제어 사양】</t>
    <phoneticPr fontId="8" type="noConversion"/>
  </si>
  <si>
    <t xml:space="preserve">    X, Y, Z 방향의 구동부 동작 확인을 하기 위한 메뉴이다. </t>
    <phoneticPr fontId="8" type="noConversion"/>
  </si>
  <si>
    <t xml:space="preserve">    (1) 메뉴 진입 시</t>
    <phoneticPr fontId="8" type="noConversion"/>
  </si>
  <si>
    <t xml:space="preserve">          - X, Y, Z 모두 홈 위치로 이동할 것.</t>
    <phoneticPr fontId="8" type="noConversion"/>
  </si>
  <si>
    <t xml:space="preserve">    (2) 동작 제어</t>
    <phoneticPr fontId="8" type="noConversion"/>
  </si>
  <si>
    <t xml:space="preserve">          - [X], [Y], [Z] 버튼을 누르면 각 홈 위치로 이동할 것.</t>
    <phoneticPr fontId="8" type="noConversion"/>
  </si>
  <si>
    <t xml:space="preserve">          - [모두] 버튼을 누르면 모든 축이 홈 위치로 이동할 것.</t>
    <phoneticPr fontId="8" type="noConversion"/>
  </si>
  <si>
    <t xml:space="preserve">          - [0.1], [1], [10], [100] 버튼으로 선택된 거리만큼, 각 화살표 버튼을 누를 때 해당 방향으로 각 축 모터 동작할 것.</t>
    <phoneticPr fontId="8" type="noConversion"/>
  </si>
  <si>
    <r>
      <t xml:space="preserve">               </t>
    </r>
    <r>
      <rPr>
        <b/>
        <sz val="10"/>
        <rFont val="맑은 고딕"/>
        <family val="3"/>
        <charset val="129"/>
        <scheme val="minor"/>
      </rPr>
      <t>A) X방향 이동 속도 :</t>
    </r>
    <r>
      <rPr>
        <sz val="10"/>
        <rFont val="맑은 고딕"/>
        <family val="3"/>
        <charset val="129"/>
        <scheme val="minor"/>
      </rPr>
      <t xml:space="preserve"> 20 mm/s</t>
    </r>
    <phoneticPr fontId="8" type="noConversion"/>
  </si>
  <si>
    <r>
      <t xml:space="preserve">               </t>
    </r>
    <r>
      <rPr>
        <b/>
        <sz val="10"/>
        <rFont val="맑은 고딕"/>
        <family val="3"/>
        <charset val="129"/>
        <scheme val="minor"/>
      </rPr>
      <t>B) Y방향 이동 속도 :</t>
    </r>
    <r>
      <rPr>
        <sz val="10"/>
        <rFont val="맑은 고딕"/>
        <family val="3"/>
        <charset val="129"/>
        <scheme val="minor"/>
      </rPr>
      <t xml:space="preserve"> 20 mm/s</t>
    </r>
    <phoneticPr fontId="8" type="noConversion"/>
  </si>
  <si>
    <r>
      <t xml:space="preserve">               </t>
    </r>
    <r>
      <rPr>
        <b/>
        <sz val="10"/>
        <rFont val="맑은 고딕"/>
        <family val="3"/>
        <charset val="129"/>
        <scheme val="minor"/>
      </rPr>
      <t>C) Z방향 이동 속도 :</t>
    </r>
    <r>
      <rPr>
        <sz val="10"/>
        <rFont val="맑은 고딕"/>
        <family val="3"/>
        <charset val="129"/>
        <scheme val="minor"/>
      </rPr>
      <t xml:space="preserve"> 10 mm/s</t>
    </r>
    <phoneticPr fontId="8" type="noConversion"/>
  </si>
  <si>
    <t xml:space="preserve">    익스트루더 모터를 제어하여 노즐에 필라멘트를 삽입, 제거를 할 수 있는 메뉴이다.</t>
    <phoneticPr fontId="8" type="noConversion"/>
  </si>
  <si>
    <t xml:space="preserve">          - 다음과 같은 팝업을 띄우고, 목표 온도 도달 시 팝업이 사라진다.</t>
    <phoneticPr fontId="8" type="noConversion"/>
  </si>
  <si>
    <t xml:space="preserve">          - 재질별 목표 온도는 다음 표를 참고할 것.</t>
    <phoneticPr fontId="8" type="noConversion"/>
  </si>
  <si>
    <t xml:space="preserve">            ※ (주1) : Open material 사용 시, Open material을 로드 시 설정한 온도값을 따를 것.</t>
    <phoneticPr fontId="8" type="noConversion"/>
  </si>
  <si>
    <t xml:space="preserve">          - [1], [10], [50], [100] 버튼으로 선택된 거리만큼, 각 화살표 버튼을 누를 때 해당 방향으로 익스트루더 모터 동작할 것.</t>
    <phoneticPr fontId="8" type="noConversion"/>
  </si>
  <si>
    <r>
      <t xml:space="preserve">               </t>
    </r>
    <r>
      <rPr>
        <b/>
        <sz val="10"/>
        <rFont val="맑은 고딕"/>
        <family val="3"/>
        <charset val="129"/>
        <scheme val="minor"/>
      </rPr>
      <t>A) E 정방향 이동 속도 :</t>
    </r>
    <r>
      <rPr>
        <sz val="10"/>
        <rFont val="맑은 고딕"/>
        <family val="3"/>
        <charset val="129"/>
        <scheme val="minor"/>
      </rPr>
      <t xml:space="preserve"> 2 mm/s</t>
    </r>
    <phoneticPr fontId="8" type="noConversion"/>
  </si>
  <si>
    <r>
      <t xml:space="preserve">               </t>
    </r>
    <r>
      <rPr>
        <b/>
        <sz val="10"/>
        <rFont val="맑은 고딕"/>
        <family val="3"/>
        <charset val="129"/>
        <scheme val="minor"/>
      </rPr>
      <t>B) E 역방향 이동 속도 :</t>
    </r>
    <r>
      <rPr>
        <sz val="10"/>
        <rFont val="맑은 고딕"/>
        <family val="3"/>
        <charset val="129"/>
        <scheme val="minor"/>
      </rPr>
      <t xml:space="preserve"> 10 mm/s</t>
    </r>
    <phoneticPr fontId="8" type="noConversion"/>
  </si>
  <si>
    <t xml:space="preserve">          - 다음과 같은 조건에서는 익스트루더 모터 동작을 제한할 것.</t>
    <phoneticPr fontId="8" type="noConversion"/>
  </si>
  <si>
    <t xml:space="preserve">               Open material 기능 off 시, 필라멘트 유무검지 센서가 On이 되면 역방향 동작은 하지 않을 것.</t>
    <phoneticPr fontId="8" type="noConversion"/>
  </si>
  <si>
    <t xml:space="preserve">    (3) 메뉴 빠져나올 때</t>
    <phoneticPr fontId="8" type="noConversion"/>
  </si>
  <si>
    <t xml:space="preserve">          - Retraction 상태가 "미완료"인 경우, Retraction 진행.</t>
    <phoneticPr fontId="8" type="noConversion"/>
  </si>
  <si>
    <r>
      <t xml:space="preserve">               </t>
    </r>
    <r>
      <rPr>
        <b/>
        <sz val="10"/>
        <rFont val="맑은 고딕"/>
        <family val="3"/>
        <charset val="129"/>
        <scheme val="minor"/>
      </rPr>
      <t>A) E 역방향 이동 속도 :</t>
    </r>
    <r>
      <rPr>
        <sz val="10"/>
        <rFont val="맑은 고딕"/>
        <family val="3"/>
        <charset val="129"/>
        <scheme val="minor"/>
      </rPr>
      <t xml:space="preserve"> 40mm/s</t>
    </r>
    <phoneticPr fontId="8" type="noConversion"/>
  </si>
  <si>
    <r>
      <t xml:space="preserve">               </t>
    </r>
    <r>
      <rPr>
        <b/>
        <sz val="10"/>
        <rFont val="맑은 고딕"/>
        <family val="3"/>
        <charset val="129"/>
        <scheme val="minor"/>
      </rPr>
      <t>B) E 역방향 이동 거리 :</t>
    </r>
    <r>
      <rPr>
        <sz val="10"/>
        <rFont val="맑은 고딕"/>
        <family val="3"/>
        <charset val="129"/>
        <scheme val="minor"/>
      </rPr>
      <t xml:space="preserve"> 20mm</t>
    </r>
    <phoneticPr fontId="8" type="noConversion"/>
  </si>
  <si>
    <t>노브를 회전하여 베드의 수평을 조정하는 3점 레벨링이다.</t>
    <phoneticPr fontId="8" type="noConversion"/>
  </si>
  <si>
    <t xml:space="preserve">          - 다음과 같은 팝업을 띄운다. [확인] 버튼을 누르면 다음의 '동작 제어'를 따를 것.</t>
    <phoneticPr fontId="8" type="noConversion"/>
  </si>
  <si>
    <t>- 세부 동작 과정은 '제어요구사양서_3DWOX1후속기_베드' 사양서의 '베드 레벨링 제어' 시트를 따를 것.</t>
    <phoneticPr fontId="8" type="noConversion"/>
  </si>
  <si>
    <t>① UI 표시하는 클릭 수는 '제어요구사양서_3DWOX1후속기_베드' 사양서의 '베드 레벨링 제어'에서 계산된 클릭 수를 표시할 것.</t>
    <phoneticPr fontId="8" type="noConversion"/>
  </si>
  <si>
    <t>노즐과 베드 사이의 간격(Z Offset)을 조정할 수 있는 메뉴이다.</t>
    <phoneticPr fontId="8" type="noConversion"/>
  </si>
  <si>
    <t>(1) Z-offset 정의</t>
    <phoneticPr fontId="8" type="noConversion"/>
  </si>
  <si>
    <t>- Z-offset 값은 EEPROM에 저장된 "노즐과 인덕티브 센서 간의 오프셋 값(NOZZLE_TO_PROBE_OFFSET)"에서 Z값을</t>
    <phoneticPr fontId="8" type="noConversion"/>
  </si>
  <si>
    <t>참조하여 표시한다.</t>
    <phoneticPr fontId="8" type="noConversion"/>
  </si>
  <si>
    <r>
      <rPr>
        <b/>
        <sz val="10"/>
        <rFont val="맑은 고딕"/>
        <family val="3"/>
        <charset val="129"/>
        <scheme val="minor"/>
      </rPr>
      <t>(예시)</t>
    </r>
    <r>
      <rPr>
        <sz val="10"/>
        <rFont val="맑은 고딕"/>
        <family val="3"/>
        <charset val="129"/>
        <scheme val="minor"/>
      </rPr>
      <t xml:space="preserve"> EEPROM에 저장된 값이 NOZZLE_TO_PROBE_OFFSET {-25.5, 8.0, -0.5 } 일 때,</t>
    </r>
    <phoneticPr fontId="8" type="noConversion"/>
  </si>
  <si>
    <t>Z-offset 값은 -0.5이며 이 값을 표시한다.</t>
    <phoneticPr fontId="8" type="noConversion"/>
  </si>
  <si>
    <t>- [-]. [+] 버튼으로 Z-offset 설정값을 조정할 수 있을 것.</t>
    <phoneticPr fontId="8" type="noConversion"/>
  </si>
  <si>
    <r>
      <rPr>
        <b/>
        <sz val="10"/>
        <rFont val="맑은 고딕"/>
        <family val="3"/>
        <charset val="129"/>
        <scheme val="minor"/>
      </rPr>
      <t>A) 조정단위 :</t>
    </r>
    <r>
      <rPr>
        <sz val="10"/>
        <rFont val="맑은 고딕"/>
        <family val="3"/>
        <charset val="129"/>
        <scheme val="minor"/>
      </rPr>
      <t xml:space="preserve"> 0.05</t>
    </r>
    <phoneticPr fontId="8" type="noConversion"/>
  </si>
  <si>
    <t xml:space="preserve">메뉴에 들어가면 즉시 G28실행  </t>
    <phoneticPr fontId="8" type="noConversion"/>
  </si>
  <si>
    <t>- [이동] 버튼을 누르면 Z-offset 측정 위치로 노즐을 이동한다.</t>
    <phoneticPr fontId="8" type="noConversion"/>
  </si>
  <si>
    <t>※ 노즐 / 베드의 타겟온도 도달후 이동을 시작할것</t>
    <phoneticPr fontId="8" type="noConversion"/>
  </si>
  <si>
    <t xml:space="preserve">   노즐온도 : 재질상관없이 80도</t>
    <phoneticPr fontId="8" type="noConversion"/>
  </si>
  <si>
    <t>베드온도는 하기의 재질별 타겟온도를 따를것</t>
    <phoneticPr fontId="8" type="noConversion"/>
  </si>
  <si>
    <t xml:space="preserve">    PLA : 60도, ABS : 100도, FLEX : 50도</t>
    <phoneticPr fontId="8" type="noConversion"/>
  </si>
  <si>
    <r>
      <rPr>
        <b/>
        <sz val="10"/>
        <rFont val="맑은 고딕"/>
        <family val="3"/>
        <charset val="129"/>
        <scheme val="minor"/>
      </rPr>
      <t>A) 측정위치 X 좌표 :</t>
    </r>
    <r>
      <rPr>
        <sz val="10"/>
        <rFont val="맑은 고딕"/>
        <family val="3"/>
        <charset val="129"/>
        <scheme val="minor"/>
      </rPr>
      <t xml:space="preserve"> 110</t>
    </r>
    <phoneticPr fontId="8" type="noConversion"/>
  </si>
  <si>
    <r>
      <rPr>
        <b/>
        <sz val="10"/>
        <rFont val="맑은 고딕"/>
        <family val="3"/>
        <charset val="129"/>
        <scheme val="minor"/>
      </rPr>
      <t>B) 측정위치 Y 좌표 :</t>
    </r>
    <r>
      <rPr>
        <sz val="10"/>
        <rFont val="맑은 고딕"/>
        <family val="3"/>
        <charset val="129"/>
        <scheme val="minor"/>
      </rPr>
      <t xml:space="preserve"> 110</t>
    </r>
    <phoneticPr fontId="8" type="noConversion"/>
  </si>
  <si>
    <r>
      <rPr>
        <b/>
        <sz val="10"/>
        <rFont val="맑은 고딕"/>
        <family val="3"/>
        <charset val="129"/>
        <scheme val="minor"/>
      </rPr>
      <t>C) 측정위치 Z 좌표 :</t>
    </r>
    <r>
      <rPr>
        <sz val="10"/>
        <rFont val="맑은 고딕"/>
        <family val="3"/>
        <charset val="129"/>
        <scheme val="minor"/>
      </rPr>
      <t xml:space="preserve"> 0.2 (단, M851로 저장된 PROBE, BED온도 보정값을 반영하여 이동)</t>
    </r>
    <phoneticPr fontId="8" type="noConversion"/>
  </si>
  <si>
    <t>- [저장] 버튼을 누르면 현재 입력된  값을 EEPROM에 다시 저장한다.</t>
    <phoneticPr fontId="8" type="noConversion"/>
  </si>
  <si>
    <t xml:space="preserve">    3DWOX1 기종 사양 동일.</t>
    <phoneticPr fontId="8" type="noConversion"/>
  </si>
  <si>
    <t xml:space="preserve">    다음과 같이 사용자가 선택한 설정에 따라 램프가 켜질 것.</t>
    <phoneticPr fontId="8" type="noConversion"/>
  </si>
  <si>
    <r>
      <t xml:space="preserve">        </t>
    </r>
    <r>
      <rPr>
        <sz val="10"/>
        <rFont val="맑은 고딕"/>
        <family val="3"/>
        <charset val="129"/>
      </rPr>
      <t>① 항상 켜짐</t>
    </r>
    <phoneticPr fontId="8" type="noConversion"/>
  </si>
  <si>
    <r>
      <t xml:space="preserve">        </t>
    </r>
    <r>
      <rPr>
        <sz val="10"/>
        <rFont val="맑은 고딕"/>
        <family val="3"/>
        <charset val="129"/>
      </rPr>
      <t>② 출력시만 켜짐   &lt; 기본값</t>
    </r>
    <phoneticPr fontId="8" type="noConversion"/>
  </si>
  <si>
    <r>
      <t xml:space="preserve">        </t>
    </r>
    <r>
      <rPr>
        <sz val="10"/>
        <rFont val="맑은 고딕"/>
        <family val="3"/>
        <charset val="129"/>
      </rPr>
      <t>③ 항상 꺼짐</t>
    </r>
    <phoneticPr fontId="8" type="noConversion"/>
  </si>
  <si>
    <t xml:space="preserve">    내장되어 있는 출력 파일 샘플을 표시한다. 사용자가 선택하는 샘플에 대해 출력 진행한다.</t>
    <phoneticPr fontId="8" type="noConversion"/>
  </si>
  <si>
    <t xml:space="preserve">    다음과 같이 사용자가 선택한 설정에 따라 부저음 음량 조절할 것.</t>
    <phoneticPr fontId="8" type="noConversion"/>
  </si>
  <si>
    <r>
      <t xml:space="preserve">        </t>
    </r>
    <r>
      <rPr>
        <sz val="10"/>
        <rFont val="맑은 고딕"/>
        <family val="3"/>
        <charset val="129"/>
      </rPr>
      <t>① 끔</t>
    </r>
    <phoneticPr fontId="8" type="noConversion"/>
  </si>
  <si>
    <r>
      <t xml:space="preserve">        </t>
    </r>
    <r>
      <rPr>
        <sz val="10"/>
        <rFont val="맑은 고딕"/>
        <family val="3"/>
        <charset val="129"/>
      </rPr>
      <t>② 최소</t>
    </r>
    <phoneticPr fontId="8" type="noConversion"/>
  </si>
  <si>
    <r>
      <t xml:space="preserve">        </t>
    </r>
    <r>
      <rPr>
        <sz val="10"/>
        <rFont val="맑은 고딕"/>
        <family val="3"/>
        <charset val="129"/>
      </rPr>
      <t>③ 중간    &lt; 기본값</t>
    </r>
    <phoneticPr fontId="8" type="noConversion"/>
  </si>
  <si>
    <r>
      <t xml:space="preserve">        </t>
    </r>
    <r>
      <rPr>
        <sz val="10"/>
        <rFont val="맑은 고딕"/>
        <family val="3"/>
        <charset val="129"/>
      </rPr>
      <t>④ 최대</t>
    </r>
    <phoneticPr fontId="8" type="noConversion"/>
  </si>
  <si>
    <t>【정보 메뉴 제어 사양】</t>
    <phoneticPr fontId="8" type="noConversion"/>
  </si>
  <si>
    <t xml:space="preserve">          - On / Off 버튼으로 각각의 팬 제어할 것.</t>
    <phoneticPr fontId="8" type="noConversion"/>
  </si>
  <si>
    <t xml:space="preserve">          - 각각 팬의 기본 설정값으로 복귀할 것.</t>
    <phoneticPr fontId="8" type="noConversion"/>
  </si>
  <si>
    <r>
      <t xml:space="preserve">POR, </t>
    </r>
    <r>
      <rPr>
        <sz val="11"/>
        <rFont val="돋움"/>
        <family val="3"/>
        <charset val="129"/>
      </rPr>
      <t>필라멘트</t>
    </r>
    <r>
      <rPr>
        <sz val="11"/>
        <rFont val="MS PGothic"/>
        <family val="2"/>
      </rPr>
      <t xml:space="preserve"> </t>
    </r>
    <r>
      <rPr>
        <sz val="11"/>
        <rFont val="돋움"/>
        <family val="3"/>
        <charset val="129"/>
      </rPr>
      <t>교체시</t>
    </r>
    <phoneticPr fontId="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</si>
</sst>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1">
    <numFmt numFmtId="41" formatCode="_-* #,##0_-;\-* #,##0_-;_-* &quot;-&quot;_-;_-@_-"/>
    <numFmt numFmtId="176" formatCode="#,##0;\-#,##0;&quot;-&quot;"/>
    <numFmt numFmtId="177" formatCode="_-* #,##0.00\ _F_-;\-* #,##0.00\ _F_-;_-* &quot;-&quot;??\ _F_-;_-@_-"/>
    <numFmt numFmtId="178" formatCode="_ * #,##0_ ;_ * \-#,##0_ ;_ * &quot;-&quot;_ ;_ @_ "/>
    <numFmt numFmtId="179" formatCode="0.000_ "/>
    <numFmt numFmtId="180" formatCode="0.00_ "/>
    <numFmt numFmtId="181" formatCode="0.00_);[Red]\(0.00\)"/>
    <numFmt numFmtId="182" formatCode="0.0000_);[Red]\(0.0000\)"/>
    <numFmt numFmtId="183" formatCode="0.00000000_ "/>
    <numFmt numFmtId="184" formatCode="&quot;₩&quot;#,##0.00;[Red]&quot;₩&quot;\!\-&quot;₩&quot;#,##0.00"/>
    <numFmt numFmtId="185" formatCode="&quot;₩&quot;#,##0;[Red]&quot;₩&quot;\!\-&quot;₩&quot;#,##0"/>
  </numFmts>
  <fonts count="140">
    <font>
      <sz val="11"/>
      <name val="MS PGothic"/>
      <family val="2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MS PGothic"/>
      <family val="2"/>
    </font>
    <font>
      <sz val="8"/>
      <name val="돋움"/>
      <family val="3"/>
      <charset val="129"/>
    </font>
    <font>
      <sz val="11"/>
      <name val="ＭＳ Ｐゴシック"/>
      <family val="2"/>
      <charset val="128"/>
    </font>
    <font>
      <sz val="10"/>
      <color indexed="8"/>
      <name val="Arial"/>
      <family val="2"/>
    </font>
    <font>
      <b/>
      <sz val="12"/>
      <name val="Arial"/>
      <family val="2"/>
    </font>
    <font>
      <sz val="10"/>
      <name val="Arial"/>
      <family val="2"/>
    </font>
    <font>
      <sz val="16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sz val="11"/>
      <name val="맑은 고딕"/>
      <family val="2"/>
      <scheme val="minor"/>
    </font>
    <font>
      <sz val="11"/>
      <color indexed="10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sz val="11"/>
      <name val="돋움"/>
      <family val="3"/>
      <charset val="129"/>
    </font>
    <font>
      <sz val="8"/>
      <name val="Arial"/>
      <family val="2"/>
    </font>
    <font>
      <sz val="12"/>
      <name val="바탕체"/>
      <family val="1"/>
      <charset val="129"/>
    </font>
    <font>
      <u/>
      <sz val="10"/>
      <color indexed="12"/>
      <name val="ＭＳ ゴシック"/>
      <family val="3"/>
      <charset val="255"/>
    </font>
    <font>
      <sz val="10"/>
      <name val="굴림체"/>
      <family val="3"/>
      <charset val="129"/>
    </font>
    <font>
      <u/>
      <sz val="10"/>
      <color indexed="36"/>
      <name val="ＭＳ ゴシック"/>
      <family val="3"/>
      <charset val="255"/>
    </font>
    <font>
      <sz val="11"/>
      <color theme="1"/>
      <name val="맑은 고딕"/>
      <family val="3"/>
      <charset val="129"/>
      <scheme val="minor"/>
    </font>
    <font>
      <sz val="11"/>
      <color indexed="8"/>
      <name val="맑은 고딕"/>
      <family val="3"/>
      <charset val="129"/>
    </font>
    <font>
      <sz val="10"/>
      <name val="ＭＳ Ｐゴシック"/>
      <family val="2"/>
      <charset val="128"/>
    </font>
    <font>
      <sz val="10"/>
      <name val="맑은 고딕"/>
      <family val="3"/>
      <charset val="129"/>
      <scheme val="minor"/>
    </font>
    <font>
      <sz val="10"/>
      <color rgb="FFFF000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11"/>
      <name val="Gulim"/>
      <family val="3"/>
    </font>
    <font>
      <sz val="11"/>
      <color theme="1"/>
      <name val="맑은 고딕"/>
      <family val="2"/>
      <scheme val="minor"/>
    </font>
    <font>
      <sz val="11"/>
      <color theme="0"/>
      <name val="맑은 고딕"/>
      <family val="2"/>
      <scheme val="minor"/>
    </font>
    <font>
      <sz val="11"/>
      <color theme="0"/>
      <name val="맑은 고딕"/>
      <family val="3"/>
      <charset val="129"/>
      <scheme val="minor"/>
    </font>
    <font>
      <sz val="11"/>
      <color indexed="9"/>
      <name val="맑은 고딕"/>
      <family val="3"/>
      <charset val="129"/>
    </font>
    <font>
      <sz val="11"/>
      <color rgb="FFFF0000"/>
      <name val="맑은 고딕"/>
      <family val="2"/>
      <scheme val="minor"/>
    </font>
    <font>
      <b/>
      <sz val="11"/>
      <color rgb="FFFA7D00"/>
      <name val="맑은 고딕"/>
      <family val="2"/>
      <scheme val="minor"/>
    </font>
    <font>
      <b/>
      <sz val="11"/>
      <color rgb="FFFA7D00"/>
      <name val="맑은 고딕"/>
      <family val="3"/>
      <charset val="129"/>
      <scheme val="minor"/>
    </font>
    <font>
      <sz val="11"/>
      <color rgb="FF9C0006"/>
      <name val="맑은 고딕"/>
      <family val="2"/>
      <scheme val="minor"/>
    </font>
    <font>
      <sz val="11"/>
      <color rgb="FF9C0006"/>
      <name val="맑은 고딕"/>
      <family val="3"/>
      <charset val="129"/>
      <scheme val="minor"/>
    </font>
    <font>
      <sz val="11"/>
      <color indexed="8"/>
      <name val="Calibri"/>
      <family val="2"/>
    </font>
    <font>
      <sz val="11"/>
      <color rgb="FF9C6500"/>
      <name val="맑은 고딕"/>
      <family val="2"/>
      <scheme val="minor"/>
    </font>
    <font>
      <sz val="11"/>
      <color rgb="FF9C6500"/>
      <name val="맑은 고딕"/>
      <family val="3"/>
      <charset val="129"/>
      <scheme val="minor"/>
    </font>
    <font>
      <sz val="12"/>
      <name val="뼻뮝"/>
      <family val="1"/>
      <charset val="129"/>
    </font>
    <font>
      <i/>
      <sz val="11"/>
      <color rgb="FF7F7F7F"/>
      <name val="맑은 고딕"/>
      <family val="2"/>
      <scheme val="minor"/>
    </font>
    <font>
      <i/>
      <sz val="11"/>
      <color rgb="FF7F7F7F"/>
      <name val="맑은 고딕"/>
      <family val="3"/>
      <charset val="129"/>
      <scheme val="minor"/>
    </font>
    <font>
      <b/>
      <sz val="11"/>
      <color theme="0"/>
      <name val="맑은 고딕"/>
      <family val="2"/>
      <scheme val="minor"/>
    </font>
    <font>
      <b/>
      <sz val="11"/>
      <color theme="0"/>
      <name val="맑은 고딕"/>
      <family val="3"/>
      <charset val="129"/>
      <scheme val="minor"/>
    </font>
    <font>
      <sz val="11"/>
      <color rgb="FFFA7D00"/>
      <name val="맑은 고딕"/>
      <family val="2"/>
      <scheme val="minor"/>
    </font>
    <font>
      <sz val="11"/>
      <color rgb="FFFA7D00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rgb="FF3F3F76"/>
      <name val="맑은 고딕"/>
      <family val="2"/>
      <scheme val="minor"/>
    </font>
    <font>
      <sz val="11"/>
      <color rgb="FF3F3F76"/>
      <name val="맑은 고딕"/>
      <family val="3"/>
      <charset val="129"/>
      <scheme val="minor"/>
    </font>
    <font>
      <b/>
      <sz val="15"/>
      <color theme="3"/>
      <name val="맑은 고딕"/>
      <family val="2"/>
      <scheme val="minor"/>
    </font>
    <font>
      <b/>
      <sz val="15"/>
      <color theme="3"/>
      <name val="맑은 고딕"/>
      <family val="3"/>
      <charset val="129"/>
      <scheme val="minor"/>
    </font>
    <font>
      <b/>
      <sz val="13"/>
      <color theme="3"/>
      <name val="맑은 고딕"/>
      <family val="2"/>
      <scheme val="minor"/>
    </font>
    <font>
      <b/>
      <sz val="13"/>
      <color theme="3"/>
      <name val="맑은 고딕"/>
      <family val="3"/>
      <charset val="129"/>
      <scheme val="minor"/>
    </font>
    <font>
      <b/>
      <sz val="11"/>
      <color theme="3"/>
      <name val="맑은 고딕"/>
      <family val="2"/>
      <scheme val="minor"/>
    </font>
    <font>
      <b/>
      <sz val="11"/>
      <color theme="3"/>
      <name val="맑은 고딕"/>
      <family val="3"/>
      <charset val="129"/>
      <scheme val="minor"/>
    </font>
    <font>
      <b/>
      <sz val="18"/>
      <color theme="3"/>
      <name val="맑은 고딕"/>
      <family val="2"/>
      <scheme val="major"/>
    </font>
    <font>
      <b/>
      <sz val="18"/>
      <color theme="3"/>
      <name val="맑은 고딕"/>
      <family val="3"/>
      <charset val="129"/>
      <scheme val="major"/>
    </font>
    <font>
      <sz val="11"/>
      <color rgb="FF006100"/>
      <name val="맑은 고딕"/>
      <family val="2"/>
      <scheme val="minor"/>
    </font>
    <font>
      <sz val="11"/>
      <color rgb="FF006100"/>
      <name val="맑은 고딕"/>
      <family val="3"/>
      <charset val="129"/>
      <scheme val="minor"/>
    </font>
    <font>
      <b/>
      <sz val="11"/>
      <color rgb="FF3F3F3F"/>
      <name val="맑은 고딕"/>
      <family val="2"/>
      <scheme val="minor"/>
    </font>
    <font>
      <b/>
      <sz val="11"/>
      <color rgb="FF3F3F3F"/>
      <name val="맑은 고딕"/>
      <family val="3"/>
      <charset val="129"/>
      <scheme val="minor"/>
    </font>
    <font>
      <sz val="10"/>
      <name val="HGMaruGothicMPRO"/>
      <family val="3"/>
      <charset val="128"/>
    </font>
    <font>
      <sz val="10"/>
      <color theme="1"/>
      <name val="나눔고딕"/>
      <family val="2"/>
      <charset val="129"/>
    </font>
    <font>
      <u/>
      <sz val="8.25"/>
      <color indexed="12"/>
      <name val="ＭＳ Ｐゴシック"/>
      <family val="2"/>
      <charset val="128"/>
    </font>
    <font>
      <sz val="11"/>
      <name val="MS UI Gothic"/>
      <family val="2"/>
      <charset val="128"/>
    </font>
    <font>
      <sz val="8"/>
      <name val="맑은 고딕"/>
      <family val="2"/>
      <charset val="129"/>
      <scheme val="minor"/>
    </font>
    <font>
      <b/>
      <sz val="10"/>
      <name val="맑은 고딕"/>
      <family val="3"/>
      <charset val="129"/>
    </font>
    <font>
      <sz val="8"/>
      <name val="맑은 고딕"/>
      <family val="3"/>
      <charset val="129"/>
    </font>
    <font>
      <sz val="8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</font>
    <font>
      <sz val="10"/>
      <name val="맑은 고딕"/>
      <family val="3"/>
      <charset val="129"/>
    </font>
    <font>
      <sz val="10"/>
      <color theme="1"/>
      <name val="맑은 고딕"/>
      <family val="3"/>
      <charset val="129"/>
    </font>
    <font>
      <sz val="11"/>
      <name val="・団"/>
      <family val="1"/>
      <charset val="128"/>
    </font>
    <font>
      <sz val="8"/>
      <name val="ＭＳ 明朝"/>
      <family val="3"/>
      <charset val="128"/>
    </font>
    <font>
      <sz val="14"/>
      <name val="ＭＳ 明朝"/>
      <family val="1"/>
      <charset val="128"/>
    </font>
    <font>
      <sz val="10"/>
      <color rgb="FFFF0000"/>
      <name val="나눔고딕"/>
      <family val="3"/>
      <charset val="129"/>
    </font>
    <font>
      <sz val="10"/>
      <name val="나눔고딕"/>
      <family val="3"/>
      <charset val="129"/>
    </font>
    <font>
      <b/>
      <sz val="10"/>
      <name val="나눔고딕"/>
      <family val="3"/>
      <charset val="129"/>
    </font>
    <font>
      <b/>
      <sz val="11"/>
      <name val="MS PGothic"/>
      <family val="2"/>
    </font>
    <font>
      <b/>
      <sz val="11"/>
      <name val="돋움"/>
      <family val="3"/>
      <charset val="129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u/>
      <sz val="10"/>
      <name val="나눔고딕"/>
      <family val="3"/>
      <charset val="129"/>
    </font>
    <font>
      <b/>
      <sz val="10"/>
      <color rgb="FFFF0000"/>
      <name val="나눔고딕"/>
      <family val="3"/>
      <charset val="129"/>
    </font>
    <font>
      <sz val="10"/>
      <color theme="0" tint="-0.14999847407452621"/>
      <name val="나눔고딕"/>
      <family val="3"/>
      <charset val="129"/>
    </font>
    <font>
      <b/>
      <sz val="10"/>
      <color theme="0" tint="-0.14999847407452621"/>
      <name val="나눔고딕"/>
      <family val="3"/>
      <charset val="129"/>
    </font>
    <font>
      <b/>
      <u/>
      <sz val="14"/>
      <name val="맑은 고딕"/>
      <family val="3"/>
      <charset val="129"/>
      <scheme val="minor"/>
    </font>
    <font>
      <b/>
      <sz val="10"/>
      <name val="맑은 고딕"/>
      <family val="3"/>
      <charset val="129"/>
      <scheme val="minor"/>
    </font>
    <font>
      <b/>
      <sz val="11"/>
      <name val="MS PGothic"/>
      <family val="2"/>
      <charset val="128"/>
    </font>
    <font>
      <strike/>
      <sz val="10"/>
      <color rgb="FFFF0000"/>
      <name val="맑은 고딕"/>
      <family val="3"/>
      <charset val="129"/>
      <scheme val="minor"/>
    </font>
    <font>
      <b/>
      <sz val="16"/>
      <name val="나눔고딕"/>
      <family val="3"/>
      <charset val="129"/>
    </font>
    <font>
      <b/>
      <sz val="10"/>
      <color rgb="FF000000"/>
      <name val="나눔고딕"/>
      <family val="3"/>
      <charset val="129"/>
    </font>
    <font>
      <sz val="10"/>
      <color rgb="FF000000"/>
      <name val="나눔고딕"/>
      <family val="3"/>
      <charset val="129"/>
    </font>
    <font>
      <b/>
      <u/>
      <sz val="10"/>
      <name val="맑은 고딕"/>
      <family val="3"/>
      <charset val="129"/>
      <scheme val="major"/>
    </font>
    <font>
      <sz val="10"/>
      <name val="맑은 고딕"/>
      <family val="3"/>
      <charset val="129"/>
      <scheme val="major"/>
    </font>
    <font>
      <sz val="11"/>
      <name val="맑은 고딕"/>
      <family val="3"/>
      <charset val="129"/>
      <scheme val="major"/>
    </font>
    <font>
      <b/>
      <sz val="10"/>
      <name val="맑은 고딕"/>
      <family val="3"/>
      <charset val="129"/>
      <scheme val="major"/>
    </font>
    <font>
      <b/>
      <sz val="11"/>
      <name val="맑은 고딕"/>
      <family val="3"/>
      <charset val="129"/>
      <scheme val="major"/>
    </font>
    <font>
      <b/>
      <i/>
      <sz val="11"/>
      <name val="맑은 고딕"/>
      <family val="3"/>
      <charset val="129"/>
      <scheme val="major"/>
    </font>
    <font>
      <i/>
      <sz val="11"/>
      <name val="맑은 고딕"/>
      <family val="3"/>
      <charset val="129"/>
      <scheme val="major"/>
    </font>
    <font>
      <i/>
      <sz val="10"/>
      <name val="맑은 고딕"/>
      <family val="3"/>
      <charset val="129"/>
      <scheme val="minor"/>
    </font>
    <font>
      <sz val="11"/>
      <name val="MS PGothic"/>
      <family val="2"/>
      <charset val="128"/>
    </font>
    <font>
      <i/>
      <sz val="10"/>
      <name val="맑은 고딕"/>
      <family val="3"/>
      <charset val="129"/>
    </font>
    <font>
      <sz val="11"/>
      <name val="굴림"/>
      <family val="3"/>
      <charset val="129"/>
    </font>
    <font>
      <sz val="11"/>
      <color rgb="FFFF0000"/>
      <name val="굴림"/>
      <family val="3"/>
      <charset val="129"/>
    </font>
    <font>
      <b/>
      <i/>
      <sz val="10"/>
      <name val="맑은 고딕"/>
      <family val="3"/>
      <charset val="129"/>
    </font>
    <font>
      <sz val="10"/>
      <color rgb="FFFF0000"/>
      <name val="맑은 고딕"/>
      <family val="3"/>
      <charset val="129"/>
    </font>
    <font>
      <strike/>
      <sz val="10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ajor"/>
    </font>
    <font>
      <b/>
      <strike/>
      <sz val="10"/>
      <color rgb="FFFF0000"/>
      <name val="나눔고딕"/>
      <family val="3"/>
      <charset val="129"/>
    </font>
    <font>
      <strike/>
      <sz val="11"/>
      <color rgb="FFFF0000"/>
      <name val="맑은 고딕"/>
      <family val="3"/>
      <charset val="129"/>
      <scheme val="major"/>
    </font>
    <font>
      <b/>
      <sz val="11"/>
      <color rgb="FF000000"/>
      <name val="Times New Roman"/>
      <family val="1"/>
    </font>
    <font>
      <b/>
      <sz val="11"/>
      <color rgb="FF00B050"/>
      <name val="Times New Roman"/>
      <family val="1"/>
    </font>
    <font>
      <b/>
      <sz val="11"/>
      <color rgb="FF0070C0"/>
      <name val="Times New Roman"/>
      <family val="1"/>
    </font>
    <font>
      <b/>
      <sz val="11"/>
      <color rgb="FFFF0000"/>
      <name val="Times New Roman"/>
      <family val="1"/>
    </font>
    <font>
      <b/>
      <sz val="9"/>
      <color indexed="81"/>
      <name val="돋움"/>
      <family val="3"/>
      <charset val="129"/>
    </font>
    <font>
      <strike/>
      <sz val="10"/>
      <color rgb="FFFF0000"/>
      <name val="나눔고딕"/>
      <family val="3"/>
      <charset val="129"/>
    </font>
    <font>
      <b/>
      <sz val="11"/>
      <color rgb="FFFF0000"/>
      <name val="맑은 고딕"/>
      <family val="3"/>
      <charset val="129"/>
      <scheme val="major"/>
    </font>
    <font>
      <b/>
      <i/>
      <sz val="11"/>
      <color rgb="FFFF0000"/>
      <name val="맑은 고딕"/>
      <family val="3"/>
      <charset val="129"/>
      <scheme val="major"/>
    </font>
    <font>
      <i/>
      <sz val="11"/>
      <color rgb="FFFF0000"/>
      <name val="맑은 고딕"/>
      <family val="3"/>
      <charset val="129"/>
      <scheme val="major"/>
    </font>
    <font>
      <strike/>
      <sz val="10"/>
      <color rgb="FFFF0000"/>
      <name val="맑은 고딕"/>
      <family val="3"/>
      <charset val="129"/>
    </font>
    <font>
      <b/>
      <sz val="11"/>
      <name val="굴림"/>
      <family val="3"/>
      <charset val="129"/>
    </font>
    <font>
      <b/>
      <u/>
      <sz val="10"/>
      <color rgb="FFFF0000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i/>
      <sz val="10"/>
      <color rgb="FFFF0000"/>
      <name val="맑은 고딕"/>
      <family val="3"/>
      <charset val="129"/>
    </font>
    <font>
      <b/>
      <sz val="11"/>
      <color rgb="FFFF0000"/>
      <name val="MS PGothic"/>
      <family val="2"/>
    </font>
    <font>
      <b/>
      <strike/>
      <sz val="11"/>
      <name val="MS PGothic"/>
      <family val="2"/>
    </font>
    <font>
      <b/>
      <i/>
      <sz val="10"/>
      <color rgb="FFFF0000"/>
      <name val="맑은 고딕"/>
      <family val="3"/>
      <charset val="129"/>
      <scheme val="minor"/>
    </font>
    <font>
      <strike/>
      <sz val="10"/>
      <name val="맑은 고딕"/>
      <family val="3"/>
      <charset val="129"/>
    </font>
    <font>
      <b/>
      <strike/>
      <u/>
      <sz val="10"/>
      <color rgb="FFFF0000"/>
      <name val="맑은 고딕"/>
      <family val="3"/>
      <charset val="129"/>
      <scheme val="minor"/>
    </font>
    <font>
      <b/>
      <strike/>
      <sz val="10"/>
      <color rgb="FFFF0000"/>
      <name val="맑은 고딕"/>
      <family val="3"/>
      <charset val="129"/>
      <scheme val="minor"/>
    </font>
    <font>
      <b/>
      <sz val="12"/>
      <name val="나눔고딕"/>
      <family val="3"/>
      <charset val="129"/>
    </font>
    <font>
      <b/>
      <sz val="10"/>
      <color rgb="FFFF0000"/>
      <name val="맑은 고딕"/>
      <family val="3"/>
      <charset val="129"/>
      <scheme val="major"/>
    </font>
    <font>
      <sz val="10"/>
      <color rgb="FFFF0000"/>
      <name val="맑은 고딕"/>
      <family val="3"/>
      <charset val="129"/>
      <scheme val="major"/>
    </font>
  </fonts>
  <fills count="44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indexed="62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9FF99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</fills>
  <borders count="67">
    <border>
      <left/>
      <right/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 diagonalDown="1"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 style="thin">
        <color auto="1"/>
      </diagonal>
    </border>
  </borders>
  <cellStyleXfs count="1092">
    <xf numFmtId="0" fontId="0" fillId="0" borderId="0"/>
    <xf numFmtId="176" fontId="10" fillId="0" borderId="0" applyFill="0" applyBorder="0" applyAlignment="0"/>
    <xf numFmtId="0" fontId="11" fillId="0" borderId="1" applyNumberFormat="0" applyAlignment="0" applyProtection="0">
      <alignment horizontal="left" vertical="center"/>
    </xf>
    <xf numFmtId="0" fontId="11" fillId="0" borderId="2">
      <alignment horizontal="left" vertical="center"/>
    </xf>
    <xf numFmtId="38" fontId="19" fillId="2" borderId="0" applyNumberFormat="0" applyBorder="0" applyAlignment="0" applyProtection="0"/>
    <xf numFmtId="10" fontId="19" fillId="3" borderId="35" applyNumberFormat="0" applyBorder="0" applyAlignment="0" applyProtection="0"/>
    <xf numFmtId="177" fontId="20" fillId="0" borderId="0"/>
    <xf numFmtId="10" fontId="12" fillId="0" borderId="0" applyFont="0" applyFill="0" applyBorder="0" applyAlignment="0" applyProtection="0"/>
    <xf numFmtId="0" fontId="21" fillId="0" borderId="0" applyNumberFormat="0" applyFill="0" applyBorder="0" applyAlignment="0" applyProtection="0">
      <alignment vertical="top"/>
      <protection locked="0"/>
    </xf>
    <xf numFmtId="178" fontId="22" fillId="0" borderId="0" applyFont="0" applyFill="0" applyBorder="0" applyAlignment="0" applyProtection="0"/>
    <xf numFmtId="0" fontId="23" fillId="0" borderId="0" applyNumberFormat="0" applyFill="0" applyBorder="0" applyAlignment="0" applyProtection="0">
      <alignment vertical="top"/>
      <protection locked="0"/>
    </xf>
    <xf numFmtId="0" fontId="6" fillId="0" borderId="0">
      <alignment vertical="center"/>
    </xf>
    <xf numFmtId="0" fontId="24" fillId="0" borderId="0">
      <alignment vertical="center"/>
    </xf>
    <xf numFmtId="0" fontId="25" fillId="0" borderId="0">
      <alignment vertical="center"/>
    </xf>
    <xf numFmtId="0" fontId="6" fillId="0" borderId="0">
      <alignment vertical="center"/>
    </xf>
    <xf numFmtId="0" fontId="6" fillId="0" borderId="0">
      <alignment vertical="center"/>
    </xf>
    <xf numFmtId="0" fontId="18" fillId="0" borderId="0">
      <alignment vertical="center"/>
    </xf>
    <xf numFmtId="0" fontId="6" fillId="0" borderId="0">
      <alignment vertical="center"/>
    </xf>
    <xf numFmtId="0" fontId="26" fillId="0" borderId="0"/>
    <xf numFmtId="0" fontId="5" fillId="0" borderId="0">
      <alignment vertical="center"/>
    </xf>
    <xf numFmtId="0" fontId="30" fillId="0" borderId="0" applyNumberFormat="0" applyFill="0" applyBorder="0" applyAlignment="0" applyProtection="0"/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31" fillId="12" borderId="0" applyNumberFormat="0" applyBorder="0" applyAlignment="0" applyProtection="0"/>
    <xf numFmtId="0" fontId="31" fillId="12" borderId="0" applyNumberFormat="0" applyBorder="0" applyAlignment="0" applyProtection="0"/>
    <xf numFmtId="0" fontId="31" fillId="12" borderId="0" applyNumberFormat="0" applyBorder="0" applyAlignment="0" applyProtection="0"/>
    <xf numFmtId="0" fontId="2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31" fillId="16" borderId="0" applyNumberFormat="0" applyBorder="0" applyAlignment="0" applyProtection="0"/>
    <xf numFmtId="0" fontId="31" fillId="16" borderId="0" applyNumberFormat="0" applyBorder="0" applyAlignment="0" applyProtection="0"/>
    <xf numFmtId="0" fontId="31" fillId="16" borderId="0" applyNumberFormat="0" applyBorder="0" applyAlignment="0" applyProtection="0"/>
    <xf numFmtId="0" fontId="24" fillId="16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31" fillId="20" borderId="0" applyNumberFormat="0" applyBorder="0" applyAlignment="0" applyProtection="0"/>
    <xf numFmtId="0" fontId="31" fillId="20" borderId="0" applyNumberFormat="0" applyBorder="0" applyAlignment="0" applyProtection="0"/>
    <xf numFmtId="0" fontId="31" fillId="20" borderId="0" applyNumberFormat="0" applyBorder="0" applyAlignment="0" applyProtection="0"/>
    <xf numFmtId="0" fontId="31" fillId="20" borderId="0" applyNumberFormat="0" applyBorder="0" applyAlignment="0" applyProtection="0"/>
    <xf numFmtId="0" fontId="24" fillId="20" borderId="0" applyNumberFormat="0" applyBorder="0" applyAlignment="0" applyProtection="0">
      <alignment vertical="center"/>
    </xf>
    <xf numFmtId="0" fontId="31" fillId="24" borderId="0" applyNumberFormat="0" applyBorder="0" applyAlignment="0" applyProtection="0"/>
    <xf numFmtId="0" fontId="31" fillId="24" borderId="0" applyNumberFormat="0" applyBorder="0" applyAlignment="0" applyProtection="0"/>
    <xf numFmtId="0" fontId="31" fillId="24" borderId="0" applyNumberFormat="0" applyBorder="0" applyAlignment="0" applyProtection="0"/>
    <xf numFmtId="0" fontId="31" fillId="24" borderId="0" applyNumberFormat="0" applyBorder="0" applyAlignment="0" applyProtection="0"/>
    <xf numFmtId="0" fontId="24" fillId="24" borderId="0" applyNumberFormat="0" applyBorder="0" applyAlignment="0" applyProtection="0">
      <alignment vertical="center"/>
    </xf>
    <xf numFmtId="0" fontId="31" fillId="28" borderId="0" applyNumberFormat="0" applyBorder="0" applyAlignment="0" applyProtection="0"/>
    <xf numFmtId="0" fontId="31" fillId="28" borderId="0" applyNumberFormat="0" applyBorder="0" applyAlignment="0" applyProtection="0"/>
    <xf numFmtId="0" fontId="31" fillId="28" borderId="0" applyNumberFormat="0" applyBorder="0" applyAlignment="0" applyProtection="0"/>
    <xf numFmtId="0" fontId="31" fillId="28" borderId="0" applyNumberFormat="0" applyBorder="0" applyAlignment="0" applyProtection="0"/>
    <xf numFmtId="0" fontId="24" fillId="28" borderId="0" applyNumberFormat="0" applyBorder="0" applyAlignment="0" applyProtection="0">
      <alignment vertical="center"/>
    </xf>
    <xf numFmtId="0" fontId="31" fillId="32" borderId="0" applyNumberFormat="0" applyBorder="0" applyAlignment="0" applyProtection="0"/>
    <xf numFmtId="0" fontId="31" fillId="32" borderId="0" applyNumberFormat="0" applyBorder="0" applyAlignment="0" applyProtection="0"/>
    <xf numFmtId="0" fontId="31" fillId="32" borderId="0" applyNumberFormat="0" applyBorder="0" applyAlignment="0" applyProtection="0"/>
    <xf numFmtId="0" fontId="31" fillId="32" borderId="0" applyNumberFormat="0" applyBorder="0" applyAlignment="0" applyProtection="0"/>
    <xf numFmtId="0" fontId="24" fillId="32" borderId="0" applyNumberFormat="0" applyBorder="0" applyAlignment="0" applyProtection="0">
      <alignment vertical="center"/>
    </xf>
    <xf numFmtId="0" fontId="31" fillId="13" borderId="0" applyNumberFormat="0" applyBorder="0" applyAlignment="0" applyProtection="0"/>
    <xf numFmtId="0" fontId="31" fillId="13" borderId="0" applyNumberFormat="0" applyBorder="0" applyAlignment="0" applyProtection="0"/>
    <xf numFmtId="0" fontId="31" fillId="13" borderId="0" applyNumberFormat="0" applyBorder="0" applyAlignment="0" applyProtection="0"/>
    <xf numFmtId="0" fontId="31" fillId="13" borderId="0" applyNumberFormat="0" applyBorder="0" applyAlignment="0" applyProtection="0"/>
    <xf numFmtId="0" fontId="24" fillId="13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31" fillId="17" borderId="0" applyNumberFormat="0" applyBorder="0" applyAlignment="0" applyProtection="0"/>
    <xf numFmtId="0" fontId="31" fillId="17" borderId="0" applyNumberFormat="0" applyBorder="0" applyAlignment="0" applyProtection="0"/>
    <xf numFmtId="0" fontId="24" fillId="17" borderId="0" applyNumberFormat="0" applyBorder="0" applyAlignment="0" applyProtection="0">
      <alignment vertical="center"/>
    </xf>
    <xf numFmtId="0" fontId="4" fillId="17" borderId="0" applyNumberFormat="0" applyBorder="0" applyAlignment="0" applyProtection="0">
      <alignment vertical="center"/>
    </xf>
    <xf numFmtId="0" fontId="31" fillId="21" borderId="0" applyNumberFormat="0" applyBorder="0" applyAlignment="0" applyProtection="0"/>
    <xf numFmtId="0" fontId="31" fillId="21" borderId="0" applyNumberFormat="0" applyBorder="0" applyAlignment="0" applyProtection="0"/>
    <xf numFmtId="0" fontId="31" fillId="21" borderId="0" applyNumberFormat="0" applyBorder="0" applyAlignment="0" applyProtection="0"/>
    <xf numFmtId="0" fontId="31" fillId="21" borderId="0" applyNumberFormat="0" applyBorder="0" applyAlignment="0" applyProtection="0"/>
    <xf numFmtId="0" fontId="24" fillId="21" borderId="0" applyNumberFormat="0" applyBorder="0" applyAlignment="0" applyProtection="0">
      <alignment vertical="center"/>
    </xf>
    <xf numFmtId="0" fontId="31" fillId="25" borderId="0" applyNumberFormat="0" applyBorder="0" applyAlignment="0" applyProtection="0"/>
    <xf numFmtId="0" fontId="31" fillId="25" borderId="0" applyNumberFormat="0" applyBorder="0" applyAlignment="0" applyProtection="0"/>
    <xf numFmtId="0" fontId="31" fillId="25" borderId="0" applyNumberFormat="0" applyBorder="0" applyAlignment="0" applyProtection="0"/>
    <xf numFmtId="0" fontId="31" fillId="25" borderId="0" applyNumberFormat="0" applyBorder="0" applyAlignment="0" applyProtection="0"/>
    <xf numFmtId="0" fontId="24" fillId="25" borderId="0" applyNumberFormat="0" applyBorder="0" applyAlignment="0" applyProtection="0">
      <alignment vertical="center"/>
    </xf>
    <xf numFmtId="0" fontId="31" fillId="29" borderId="0" applyNumberFormat="0" applyBorder="0" applyAlignment="0" applyProtection="0"/>
    <xf numFmtId="0" fontId="31" fillId="29" borderId="0" applyNumberFormat="0" applyBorder="0" applyAlignment="0" applyProtection="0"/>
    <xf numFmtId="0" fontId="31" fillId="29" borderId="0" applyNumberFormat="0" applyBorder="0" applyAlignment="0" applyProtection="0"/>
    <xf numFmtId="0" fontId="31" fillId="29" borderId="0" applyNumberFormat="0" applyBorder="0" applyAlignment="0" applyProtection="0"/>
    <xf numFmtId="0" fontId="24" fillId="29" borderId="0" applyNumberFormat="0" applyBorder="0" applyAlignment="0" applyProtection="0">
      <alignment vertical="center"/>
    </xf>
    <xf numFmtId="0" fontId="31" fillId="33" borderId="0" applyNumberFormat="0" applyBorder="0" applyAlignment="0" applyProtection="0"/>
    <xf numFmtId="0" fontId="31" fillId="33" borderId="0" applyNumberFormat="0" applyBorder="0" applyAlignment="0" applyProtection="0"/>
    <xf numFmtId="0" fontId="31" fillId="33" borderId="0" applyNumberFormat="0" applyBorder="0" applyAlignment="0" applyProtection="0"/>
    <xf numFmtId="0" fontId="31" fillId="33" borderId="0" applyNumberFormat="0" applyBorder="0" applyAlignment="0" applyProtection="0"/>
    <xf numFmtId="0" fontId="24" fillId="33" borderId="0" applyNumberFormat="0" applyBorder="0" applyAlignment="0" applyProtection="0">
      <alignment vertical="center"/>
    </xf>
    <xf numFmtId="0" fontId="32" fillId="14" borderId="0" applyNumberFormat="0" applyBorder="0" applyAlignment="0" applyProtection="0"/>
    <xf numFmtId="0" fontId="32" fillId="14" borderId="0" applyNumberFormat="0" applyBorder="0" applyAlignment="0" applyProtection="0"/>
    <xf numFmtId="0" fontId="32" fillId="14" borderId="0" applyNumberFormat="0" applyBorder="0" applyAlignment="0" applyProtection="0"/>
    <xf numFmtId="0" fontId="32" fillId="14" borderId="0" applyNumberFormat="0" applyBorder="0" applyAlignment="0" applyProtection="0"/>
    <xf numFmtId="0" fontId="33" fillId="14" borderId="0" applyNumberFormat="0" applyBorder="0" applyAlignment="0" applyProtection="0">
      <alignment vertical="center"/>
    </xf>
    <xf numFmtId="0" fontId="32" fillId="18" borderId="0" applyNumberFormat="0" applyBorder="0" applyAlignment="0" applyProtection="0"/>
    <xf numFmtId="0" fontId="32" fillId="18" borderId="0" applyNumberFormat="0" applyBorder="0" applyAlignment="0" applyProtection="0"/>
    <xf numFmtId="0" fontId="32" fillId="18" borderId="0" applyNumberFormat="0" applyBorder="0" applyAlignment="0" applyProtection="0"/>
    <xf numFmtId="0" fontId="32" fillId="18" borderId="0" applyNumberFormat="0" applyBorder="0" applyAlignment="0" applyProtection="0"/>
    <xf numFmtId="0" fontId="33" fillId="18" borderId="0" applyNumberFormat="0" applyBorder="0" applyAlignment="0" applyProtection="0">
      <alignment vertical="center"/>
    </xf>
    <xf numFmtId="0" fontId="32" fillId="22" borderId="0" applyNumberFormat="0" applyBorder="0" applyAlignment="0" applyProtection="0"/>
    <xf numFmtId="0" fontId="32" fillId="22" borderId="0" applyNumberFormat="0" applyBorder="0" applyAlignment="0" applyProtection="0"/>
    <xf numFmtId="0" fontId="32" fillId="22" borderId="0" applyNumberFormat="0" applyBorder="0" applyAlignment="0" applyProtection="0"/>
    <xf numFmtId="0" fontId="32" fillId="22" borderId="0" applyNumberFormat="0" applyBorder="0" applyAlignment="0" applyProtection="0"/>
    <xf numFmtId="0" fontId="33" fillId="22" borderId="0" applyNumberFormat="0" applyBorder="0" applyAlignment="0" applyProtection="0">
      <alignment vertical="center"/>
    </xf>
    <xf numFmtId="0" fontId="32" fillId="26" borderId="0" applyNumberFormat="0" applyBorder="0" applyAlignment="0" applyProtection="0"/>
    <xf numFmtId="0" fontId="32" fillId="26" borderId="0" applyNumberFormat="0" applyBorder="0" applyAlignment="0" applyProtection="0"/>
    <xf numFmtId="0" fontId="32" fillId="26" borderId="0" applyNumberFormat="0" applyBorder="0" applyAlignment="0" applyProtection="0"/>
    <xf numFmtId="0" fontId="32" fillId="26" borderId="0" applyNumberFormat="0" applyBorder="0" applyAlignment="0" applyProtection="0"/>
    <xf numFmtId="0" fontId="33" fillId="26" borderId="0" applyNumberFormat="0" applyBorder="0" applyAlignment="0" applyProtection="0">
      <alignment vertical="center"/>
    </xf>
    <xf numFmtId="0" fontId="32" fillId="30" borderId="0" applyNumberFormat="0" applyBorder="0" applyAlignment="0" applyProtection="0"/>
    <xf numFmtId="0" fontId="32" fillId="30" borderId="0" applyNumberFormat="0" applyBorder="0" applyAlignment="0" applyProtection="0"/>
    <xf numFmtId="0" fontId="32" fillId="30" borderId="0" applyNumberFormat="0" applyBorder="0" applyAlignment="0" applyProtection="0"/>
    <xf numFmtId="0" fontId="32" fillId="30" borderId="0" applyNumberFormat="0" applyBorder="0" applyAlignment="0" applyProtection="0"/>
    <xf numFmtId="0" fontId="33" fillId="30" borderId="0" applyNumberFormat="0" applyBorder="0" applyAlignment="0" applyProtection="0">
      <alignment vertical="center"/>
    </xf>
    <xf numFmtId="0" fontId="32" fillId="34" borderId="0" applyNumberFormat="0" applyBorder="0" applyAlignment="0" applyProtection="0"/>
    <xf numFmtId="0" fontId="32" fillId="34" borderId="0" applyNumberFormat="0" applyBorder="0" applyAlignment="0" applyProtection="0"/>
    <xf numFmtId="0" fontId="32" fillId="34" borderId="0" applyNumberFormat="0" applyBorder="0" applyAlignment="0" applyProtection="0"/>
    <xf numFmtId="0" fontId="32" fillId="34" borderId="0" applyNumberFormat="0" applyBorder="0" applyAlignment="0" applyProtection="0"/>
    <xf numFmtId="0" fontId="33" fillId="34" borderId="0" applyNumberFormat="0" applyBorder="0" applyAlignment="0" applyProtection="0">
      <alignment vertical="center"/>
    </xf>
    <xf numFmtId="0" fontId="12" fillId="0" borderId="0" applyFont="0" applyFill="0" applyBorder="0" applyAlignment="0" applyProtection="0"/>
    <xf numFmtId="0" fontId="12" fillId="0" borderId="0" applyFont="0" applyFill="0" applyBorder="0" applyAlignment="0" applyProtection="0"/>
    <xf numFmtId="0" fontId="12" fillId="0" borderId="0" applyFont="0" applyFill="0" applyBorder="0" applyAlignment="0" applyProtection="0"/>
    <xf numFmtId="0" fontId="12" fillId="0" borderId="0" applyFont="0" applyFill="0" applyBorder="0" applyAlignment="0" applyProtection="0"/>
    <xf numFmtId="0" fontId="12" fillId="0" borderId="0"/>
    <xf numFmtId="0" fontId="32" fillId="11" borderId="0" applyNumberFormat="0" applyBorder="0" applyAlignment="0" applyProtection="0"/>
    <xf numFmtId="0" fontId="34" fillId="35" borderId="0" applyNumberFormat="0" applyBorder="0" applyAlignment="0" applyProtection="0">
      <alignment vertical="center"/>
    </xf>
    <xf numFmtId="0" fontId="34" fillId="35" borderId="0" applyNumberFormat="0" applyBorder="0" applyAlignment="0" applyProtection="0">
      <alignment vertical="center"/>
    </xf>
    <xf numFmtId="0" fontId="34" fillId="35" borderId="0" applyNumberFormat="0" applyBorder="0" applyAlignment="0" applyProtection="0">
      <alignment vertical="center"/>
    </xf>
    <xf numFmtId="0" fontId="34" fillId="35" borderId="0" applyNumberFormat="0" applyBorder="0" applyAlignment="0" applyProtection="0">
      <alignment vertical="center"/>
    </xf>
    <xf numFmtId="0" fontId="33" fillId="11" borderId="0" applyNumberFormat="0" applyBorder="0" applyAlignment="0" applyProtection="0">
      <alignment vertical="center"/>
    </xf>
    <xf numFmtId="0" fontId="32" fillId="11" borderId="0" applyNumberFormat="0" applyBorder="0" applyAlignment="0" applyProtection="0"/>
    <xf numFmtId="0" fontId="32" fillId="11" borderId="0" applyNumberFormat="0" applyBorder="0" applyAlignment="0" applyProtection="0"/>
    <xf numFmtId="0" fontId="32" fillId="11" borderId="0" applyNumberFormat="0" applyBorder="0" applyAlignment="0" applyProtection="0"/>
    <xf numFmtId="0" fontId="33" fillId="11" borderId="0" applyNumberFormat="0" applyBorder="0" applyAlignment="0" applyProtection="0">
      <alignment vertical="center"/>
    </xf>
    <xf numFmtId="0" fontId="32" fillId="15" borderId="0" applyNumberFormat="0" applyBorder="0" applyAlignment="0" applyProtection="0"/>
    <xf numFmtId="0" fontId="32" fillId="15" borderId="0" applyNumberFormat="0" applyBorder="0" applyAlignment="0" applyProtection="0"/>
    <xf numFmtId="0" fontId="32" fillId="15" borderId="0" applyNumberFormat="0" applyBorder="0" applyAlignment="0" applyProtection="0"/>
    <xf numFmtId="0" fontId="32" fillId="15" borderId="0" applyNumberFormat="0" applyBorder="0" applyAlignment="0" applyProtection="0"/>
    <xf numFmtId="0" fontId="33" fillId="15" borderId="0" applyNumberFormat="0" applyBorder="0" applyAlignment="0" applyProtection="0">
      <alignment vertical="center"/>
    </xf>
    <xf numFmtId="0" fontId="32" fillId="19" borderId="0" applyNumberFormat="0" applyBorder="0" applyAlignment="0" applyProtection="0"/>
    <xf numFmtId="0" fontId="32" fillId="19" borderId="0" applyNumberFormat="0" applyBorder="0" applyAlignment="0" applyProtection="0"/>
    <xf numFmtId="0" fontId="32" fillId="19" borderId="0" applyNumberFormat="0" applyBorder="0" applyAlignment="0" applyProtection="0"/>
    <xf numFmtId="0" fontId="32" fillId="19" borderId="0" applyNumberFormat="0" applyBorder="0" applyAlignment="0" applyProtection="0"/>
    <xf numFmtId="0" fontId="33" fillId="19" borderId="0" applyNumberFormat="0" applyBorder="0" applyAlignment="0" applyProtection="0">
      <alignment vertical="center"/>
    </xf>
    <xf numFmtId="0" fontId="32" fillId="23" borderId="0" applyNumberFormat="0" applyBorder="0" applyAlignment="0" applyProtection="0"/>
    <xf numFmtId="0" fontId="32" fillId="23" borderId="0" applyNumberFormat="0" applyBorder="0" applyAlignment="0" applyProtection="0"/>
    <xf numFmtId="0" fontId="32" fillId="23" borderId="0" applyNumberFormat="0" applyBorder="0" applyAlignment="0" applyProtection="0"/>
    <xf numFmtId="0" fontId="32" fillId="23" borderId="0" applyNumberFormat="0" applyBorder="0" applyAlignment="0" applyProtection="0"/>
    <xf numFmtId="0" fontId="33" fillId="23" borderId="0" applyNumberFormat="0" applyBorder="0" applyAlignment="0" applyProtection="0">
      <alignment vertical="center"/>
    </xf>
    <xf numFmtId="0" fontId="32" fillId="27" borderId="0" applyNumberFormat="0" applyBorder="0" applyAlignment="0" applyProtection="0"/>
    <xf numFmtId="0" fontId="32" fillId="27" borderId="0" applyNumberFormat="0" applyBorder="0" applyAlignment="0" applyProtection="0"/>
    <xf numFmtId="0" fontId="32" fillId="27" borderId="0" applyNumberFormat="0" applyBorder="0" applyAlignment="0" applyProtection="0"/>
    <xf numFmtId="0" fontId="32" fillId="27" borderId="0" applyNumberFormat="0" applyBorder="0" applyAlignment="0" applyProtection="0"/>
    <xf numFmtId="0" fontId="33" fillId="27" borderId="0" applyNumberFormat="0" applyBorder="0" applyAlignment="0" applyProtection="0">
      <alignment vertical="center"/>
    </xf>
    <xf numFmtId="0" fontId="32" fillId="31" borderId="0" applyNumberFormat="0" applyBorder="0" applyAlignment="0" applyProtection="0"/>
    <xf numFmtId="0" fontId="32" fillId="31" borderId="0" applyNumberFormat="0" applyBorder="0" applyAlignment="0" applyProtection="0"/>
    <xf numFmtId="0" fontId="32" fillId="31" borderId="0" applyNumberFormat="0" applyBorder="0" applyAlignment="0" applyProtection="0"/>
    <xf numFmtId="0" fontId="32" fillId="31" borderId="0" applyNumberFormat="0" applyBorder="0" applyAlignment="0" applyProtection="0"/>
    <xf numFmtId="0" fontId="33" fillId="31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/>
    <xf numFmtId="0" fontId="35" fillId="0" borderId="0" applyNumberFormat="0" applyFill="0" applyBorder="0" applyAlignment="0" applyProtection="0"/>
    <xf numFmtId="0" fontId="35" fillId="0" borderId="0" applyNumberFormat="0" applyFill="0" applyBorder="0" applyAlignment="0" applyProtection="0"/>
    <xf numFmtId="0" fontId="35" fillId="0" borderId="0" applyNumberFormat="0" applyFill="0" applyBorder="0" applyAlignment="0" applyProtection="0"/>
    <xf numFmtId="0" fontId="29" fillId="0" borderId="0" applyNumberFormat="0" applyFill="0" applyBorder="0" applyAlignment="0" applyProtection="0">
      <alignment vertical="center"/>
    </xf>
    <xf numFmtId="0" fontId="36" fillId="8" borderId="46" applyNumberFormat="0" applyAlignment="0" applyProtection="0"/>
    <xf numFmtId="0" fontId="36" fillId="8" borderId="46" applyNumberFormat="0" applyAlignment="0" applyProtection="0"/>
    <xf numFmtId="0" fontId="36" fillId="8" borderId="46" applyNumberFormat="0" applyAlignment="0" applyProtection="0"/>
    <xf numFmtId="0" fontId="36" fillId="8" borderId="46" applyNumberFormat="0" applyAlignment="0" applyProtection="0"/>
    <xf numFmtId="0" fontId="37" fillId="8" borderId="46" applyNumberFormat="0" applyAlignment="0" applyProtection="0">
      <alignment vertical="center"/>
    </xf>
    <xf numFmtId="0" fontId="38" fillId="5" borderId="0" applyNumberFormat="0" applyBorder="0" applyAlignment="0" applyProtection="0"/>
    <xf numFmtId="0" fontId="38" fillId="5" borderId="0" applyNumberFormat="0" applyBorder="0" applyAlignment="0" applyProtection="0"/>
    <xf numFmtId="0" fontId="38" fillId="5" borderId="0" applyNumberFormat="0" applyBorder="0" applyAlignment="0" applyProtection="0"/>
    <xf numFmtId="0" fontId="38" fillId="5" borderId="0" applyNumberFormat="0" applyBorder="0" applyAlignment="0" applyProtection="0"/>
    <xf numFmtId="0" fontId="39" fillId="5" borderId="0" applyNumberFormat="0" applyBorder="0" applyAlignment="0" applyProtection="0">
      <alignment vertical="center"/>
    </xf>
    <xf numFmtId="0" fontId="40" fillId="10" borderId="50" applyNumberFormat="0" applyFont="0" applyAlignment="0" applyProtection="0"/>
    <xf numFmtId="0" fontId="40" fillId="10" borderId="50" applyNumberFormat="0" applyFont="0" applyAlignment="0" applyProtection="0"/>
    <xf numFmtId="0" fontId="40" fillId="10" borderId="50" applyNumberFormat="0" applyFont="0" applyAlignment="0" applyProtection="0"/>
    <xf numFmtId="0" fontId="40" fillId="10" borderId="50" applyNumberFormat="0" applyFont="0" applyAlignment="0" applyProtection="0"/>
    <xf numFmtId="0" fontId="24" fillId="10" borderId="50" applyNumberFormat="0" applyFont="0" applyAlignment="0" applyProtection="0">
      <alignment vertical="center"/>
    </xf>
    <xf numFmtId="0" fontId="41" fillId="6" borderId="0" applyNumberFormat="0" applyBorder="0" applyAlignment="0" applyProtection="0"/>
    <xf numFmtId="0" fontId="41" fillId="6" borderId="0" applyNumberFormat="0" applyBorder="0" applyAlignment="0" applyProtection="0"/>
    <xf numFmtId="0" fontId="41" fillId="6" borderId="0" applyNumberFormat="0" applyBorder="0" applyAlignment="0" applyProtection="0"/>
    <xf numFmtId="0" fontId="41" fillId="6" borderId="0" applyNumberFormat="0" applyBorder="0" applyAlignment="0" applyProtection="0"/>
    <xf numFmtId="0" fontId="42" fillId="6" borderId="0" applyNumberFormat="0" applyBorder="0" applyAlignment="0" applyProtection="0">
      <alignment vertical="center"/>
    </xf>
    <xf numFmtId="0" fontId="43" fillId="0" borderId="0"/>
    <xf numFmtId="0" fontId="44" fillId="0" borderId="0" applyNumberFormat="0" applyFill="0" applyBorder="0" applyAlignment="0" applyProtection="0"/>
    <xf numFmtId="0" fontId="44" fillId="0" borderId="0" applyNumberFormat="0" applyFill="0" applyBorder="0" applyAlignment="0" applyProtection="0"/>
    <xf numFmtId="0" fontId="44" fillId="0" borderId="0" applyNumberFormat="0" applyFill="0" applyBorder="0" applyAlignment="0" applyProtection="0"/>
    <xf numFmtId="0" fontId="44" fillId="0" borderId="0" applyNumberFormat="0" applyFill="0" applyBorder="0" applyAlignment="0" applyProtection="0"/>
    <xf numFmtId="0" fontId="45" fillId="0" borderId="0" applyNumberFormat="0" applyFill="0" applyBorder="0" applyAlignment="0" applyProtection="0">
      <alignment vertical="center"/>
    </xf>
    <xf numFmtId="0" fontId="46" fillId="9" borderId="49" applyNumberFormat="0" applyAlignment="0" applyProtection="0"/>
    <xf numFmtId="0" fontId="46" fillId="9" borderId="49" applyNumberFormat="0" applyAlignment="0" applyProtection="0"/>
    <xf numFmtId="0" fontId="46" fillId="9" borderId="49" applyNumberFormat="0" applyAlignment="0" applyProtection="0"/>
    <xf numFmtId="0" fontId="46" fillId="9" borderId="49" applyNumberFormat="0" applyAlignment="0" applyProtection="0"/>
    <xf numFmtId="0" fontId="47" fillId="9" borderId="49" applyNumberFormat="0" applyAlignment="0" applyProtection="0">
      <alignment vertical="center"/>
    </xf>
    <xf numFmtId="41" fontId="18" fillId="0" borderId="0" applyFont="0" applyFill="0" applyBorder="0" applyAlignment="0" applyProtection="0">
      <alignment vertical="center"/>
    </xf>
    <xf numFmtId="0" fontId="12" fillId="0" borderId="0"/>
    <xf numFmtId="0" fontId="48" fillId="0" borderId="48" applyNumberFormat="0" applyFill="0" applyAlignment="0" applyProtection="0"/>
    <xf numFmtId="0" fontId="48" fillId="0" borderId="48" applyNumberFormat="0" applyFill="0" applyAlignment="0" applyProtection="0"/>
    <xf numFmtId="0" fontId="48" fillId="0" borderId="48" applyNumberFormat="0" applyFill="0" applyAlignment="0" applyProtection="0"/>
    <xf numFmtId="0" fontId="48" fillId="0" borderId="48" applyNumberFormat="0" applyFill="0" applyAlignment="0" applyProtection="0"/>
    <xf numFmtId="0" fontId="49" fillId="0" borderId="48" applyNumberFormat="0" applyFill="0" applyAlignment="0" applyProtection="0">
      <alignment vertical="center"/>
    </xf>
    <xf numFmtId="0" fontId="50" fillId="0" borderId="51" applyNumberFormat="0" applyFill="0" applyAlignment="0" applyProtection="0"/>
    <xf numFmtId="0" fontId="50" fillId="0" borderId="51" applyNumberFormat="0" applyFill="0" applyAlignment="0" applyProtection="0"/>
    <xf numFmtId="0" fontId="50" fillId="0" borderId="51" applyNumberFormat="0" applyFill="0" applyAlignment="0" applyProtection="0"/>
    <xf numFmtId="0" fontId="50" fillId="0" borderId="51" applyNumberFormat="0" applyFill="0" applyAlignment="0" applyProtection="0"/>
    <xf numFmtId="0" fontId="51" fillId="0" borderId="51" applyNumberFormat="0" applyFill="0" applyAlignment="0" applyProtection="0">
      <alignment vertical="center"/>
    </xf>
    <xf numFmtId="0" fontId="52" fillId="7" borderId="46" applyNumberFormat="0" applyAlignment="0" applyProtection="0"/>
    <xf numFmtId="0" fontId="52" fillId="7" borderId="46" applyNumberFormat="0" applyAlignment="0" applyProtection="0"/>
    <xf numFmtId="0" fontId="52" fillId="7" borderId="46" applyNumberFormat="0" applyAlignment="0" applyProtection="0"/>
    <xf numFmtId="0" fontId="52" fillId="7" borderId="46" applyNumberFormat="0" applyAlignment="0" applyProtection="0"/>
    <xf numFmtId="0" fontId="53" fillId="7" borderId="46" applyNumberFormat="0" applyAlignment="0" applyProtection="0">
      <alignment vertical="center"/>
    </xf>
    <xf numFmtId="0" fontId="54" fillId="0" borderId="43" applyNumberFormat="0" applyFill="0" applyAlignment="0" applyProtection="0"/>
    <xf numFmtId="0" fontId="54" fillId="0" borderId="43" applyNumberFormat="0" applyFill="0" applyAlignment="0" applyProtection="0"/>
    <xf numFmtId="0" fontId="54" fillId="0" borderId="43" applyNumberFormat="0" applyFill="0" applyAlignment="0" applyProtection="0"/>
    <xf numFmtId="0" fontId="54" fillId="0" borderId="43" applyNumberFormat="0" applyFill="0" applyAlignment="0" applyProtection="0"/>
    <xf numFmtId="0" fontId="55" fillId="0" borderId="43" applyNumberFormat="0" applyFill="0" applyAlignment="0" applyProtection="0">
      <alignment vertical="center"/>
    </xf>
    <xf numFmtId="0" fontId="56" fillId="0" borderId="44" applyNumberFormat="0" applyFill="0" applyAlignment="0" applyProtection="0"/>
    <xf numFmtId="0" fontId="56" fillId="0" borderId="44" applyNumberFormat="0" applyFill="0" applyAlignment="0" applyProtection="0"/>
    <xf numFmtId="0" fontId="56" fillId="0" borderId="44" applyNumberFormat="0" applyFill="0" applyAlignment="0" applyProtection="0"/>
    <xf numFmtId="0" fontId="56" fillId="0" borderId="44" applyNumberFormat="0" applyFill="0" applyAlignment="0" applyProtection="0"/>
    <xf numFmtId="0" fontId="57" fillId="0" borderId="44" applyNumberFormat="0" applyFill="0" applyAlignment="0" applyProtection="0">
      <alignment vertical="center"/>
    </xf>
    <xf numFmtId="0" fontId="58" fillId="0" borderId="45" applyNumberFormat="0" applyFill="0" applyAlignment="0" applyProtection="0"/>
    <xf numFmtId="0" fontId="58" fillId="0" borderId="45" applyNumberFormat="0" applyFill="0" applyAlignment="0" applyProtection="0"/>
    <xf numFmtId="0" fontId="58" fillId="0" borderId="45" applyNumberFormat="0" applyFill="0" applyAlignment="0" applyProtection="0"/>
    <xf numFmtId="0" fontId="58" fillId="0" borderId="45" applyNumberFormat="0" applyFill="0" applyAlignment="0" applyProtection="0"/>
    <xf numFmtId="0" fontId="59" fillId="0" borderId="45" applyNumberFormat="0" applyFill="0" applyAlignment="0" applyProtection="0">
      <alignment vertical="center"/>
    </xf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8" fillId="0" borderId="0" applyNumberFormat="0" applyFill="0" applyBorder="0" applyAlignment="0" applyProtection="0"/>
    <xf numFmtId="0" fontId="59" fillId="0" borderId="0" applyNumberFormat="0" applyFill="0" applyBorder="0" applyAlignment="0" applyProtection="0">
      <alignment vertical="center"/>
    </xf>
    <xf numFmtId="0" fontId="60" fillId="0" borderId="0" applyNumberFormat="0" applyFill="0" applyBorder="0" applyAlignment="0" applyProtection="0"/>
    <xf numFmtId="0" fontId="60" fillId="0" borderId="0" applyNumberFormat="0" applyFill="0" applyBorder="0" applyAlignment="0" applyProtection="0"/>
    <xf numFmtId="0" fontId="60" fillId="0" borderId="0" applyNumberFormat="0" applyFill="0" applyBorder="0" applyAlignment="0" applyProtection="0"/>
    <xf numFmtId="0" fontId="60" fillId="0" borderId="0" applyNumberFormat="0" applyFill="0" applyBorder="0" applyAlignment="0" applyProtection="0"/>
    <xf numFmtId="0" fontId="61" fillId="0" borderId="0" applyNumberFormat="0" applyFill="0" applyBorder="0" applyAlignment="0" applyProtection="0">
      <alignment vertical="center"/>
    </xf>
    <xf numFmtId="0" fontId="62" fillId="4" borderId="0" applyNumberFormat="0" applyBorder="0" applyAlignment="0" applyProtection="0"/>
    <xf numFmtId="0" fontId="62" fillId="4" borderId="0" applyNumberFormat="0" applyBorder="0" applyAlignment="0" applyProtection="0"/>
    <xf numFmtId="0" fontId="62" fillId="4" borderId="0" applyNumberFormat="0" applyBorder="0" applyAlignment="0" applyProtection="0"/>
    <xf numFmtId="0" fontId="62" fillId="4" borderId="0" applyNumberFormat="0" applyBorder="0" applyAlignment="0" applyProtection="0"/>
    <xf numFmtId="0" fontId="63" fillId="4" borderId="0" applyNumberFormat="0" applyBorder="0" applyAlignment="0" applyProtection="0">
      <alignment vertical="center"/>
    </xf>
    <xf numFmtId="0" fontId="64" fillId="8" borderId="47" applyNumberFormat="0" applyAlignment="0" applyProtection="0"/>
    <xf numFmtId="0" fontId="64" fillId="8" borderId="47" applyNumberFormat="0" applyAlignment="0" applyProtection="0"/>
    <xf numFmtId="0" fontId="64" fillId="8" borderId="47" applyNumberFormat="0" applyAlignment="0" applyProtection="0"/>
    <xf numFmtId="0" fontId="64" fillId="8" borderId="47" applyNumberFormat="0" applyAlignment="0" applyProtection="0"/>
    <xf numFmtId="0" fontId="65" fillId="8" borderId="47" applyNumberFormat="0" applyAlignment="0" applyProtection="0">
      <alignment vertical="center"/>
    </xf>
    <xf numFmtId="0" fontId="20" fillId="0" borderId="0" applyFont="0" applyFill="0" applyBorder="0" applyAlignment="0" applyProtection="0"/>
    <xf numFmtId="0" fontId="24" fillId="0" borderId="0">
      <alignment vertical="center"/>
    </xf>
    <xf numFmtId="0" fontId="7" fillId="0" borderId="0"/>
    <xf numFmtId="0" fontId="31" fillId="0" borderId="0"/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12" fillId="0" borderId="0"/>
    <xf numFmtId="0" fontId="12" fillId="0" borderId="0"/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31" fillId="0" borderId="0">
      <alignment vertical="center"/>
    </xf>
    <xf numFmtId="0" fontId="66" fillId="0" borderId="0"/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67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31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18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7" fillId="0" borderId="0"/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4" fillId="0" borderId="0">
      <alignment vertical="center"/>
    </xf>
    <xf numFmtId="0" fontId="7" fillId="0" borderId="0"/>
    <xf numFmtId="0" fontId="68" fillId="0" borderId="0" applyNumberFormat="0" applyFill="0" applyBorder="0" applyAlignment="0" applyProtection="0">
      <alignment vertical="top"/>
      <protection locked="0"/>
    </xf>
    <xf numFmtId="38" fontId="69" fillId="0" borderId="0" applyFont="0" applyFill="0" applyBorder="0" applyAlignment="0" applyProtection="0"/>
    <xf numFmtId="0" fontId="3" fillId="0" borderId="0">
      <alignment vertical="center"/>
    </xf>
    <xf numFmtId="0" fontId="9" fillId="0" borderId="0"/>
    <xf numFmtId="38" fontId="9" fillId="0" borderId="0" applyFont="0" applyFill="0" applyBorder="0" applyAlignment="0" applyProtection="0"/>
    <xf numFmtId="184" fontId="77" fillId="0" borderId="0" applyFont="0" applyFill="0" applyBorder="0" applyAlignment="0" applyProtection="0"/>
    <xf numFmtId="185" fontId="77" fillId="0" borderId="0" applyFont="0" applyFill="0" applyBorder="0" applyAlignment="0" applyProtection="0"/>
    <xf numFmtId="0" fontId="78" fillId="0" borderId="0"/>
    <xf numFmtId="0" fontId="2" fillId="0" borderId="0">
      <alignment vertical="center"/>
    </xf>
    <xf numFmtId="0" fontId="79" fillId="0" borderId="0"/>
    <xf numFmtId="0" fontId="7" fillId="0" borderId="0"/>
    <xf numFmtId="0" fontId="9" fillId="0" borderId="0"/>
    <xf numFmtId="0" fontId="1" fillId="0" borderId="0">
      <alignment vertical="center"/>
    </xf>
  </cellStyleXfs>
  <cellXfs count="285">
    <xf numFmtId="0" fontId="0" fillId="0" borderId="0" xfId="0"/>
    <xf numFmtId="0" fontId="14" fillId="0" borderId="0" xfId="0" applyFont="1" applyAlignment="1">
      <alignment vertical="center"/>
    </xf>
    <xf numFmtId="0" fontId="14" fillId="0" borderId="3" xfId="0" applyFont="1" applyBorder="1" applyAlignment="1">
      <alignment vertical="center"/>
    </xf>
    <xf numFmtId="0" fontId="14" fillId="0" borderId="4" xfId="0" applyFont="1" applyBorder="1" applyAlignment="1">
      <alignment vertical="center"/>
    </xf>
    <xf numFmtId="0" fontId="14" fillId="0" borderId="5" xfId="0" applyFont="1" applyBorder="1" applyAlignment="1">
      <alignment vertical="center"/>
    </xf>
    <xf numFmtId="0" fontId="14" fillId="0" borderId="6" xfId="0" applyFont="1" applyBorder="1" applyAlignment="1">
      <alignment vertical="center"/>
    </xf>
    <xf numFmtId="0" fontId="14" fillId="0" borderId="7" xfId="0" applyFont="1" applyBorder="1" applyAlignment="1">
      <alignment vertical="center"/>
    </xf>
    <xf numFmtId="0" fontId="14" fillId="0" borderId="8" xfId="0" applyFont="1" applyBorder="1" applyAlignment="1">
      <alignment vertical="center"/>
    </xf>
    <xf numFmtId="0" fontId="16" fillId="0" borderId="6" xfId="0" applyFont="1" applyBorder="1" applyAlignment="1">
      <alignment vertical="center"/>
    </xf>
    <xf numFmtId="0" fontId="14" fillId="0" borderId="9" xfId="0" applyFont="1" applyBorder="1" applyAlignment="1">
      <alignment vertical="center"/>
    </xf>
    <xf numFmtId="0" fontId="14" fillId="0" borderId="1" xfId="0" applyFont="1" applyBorder="1" applyAlignment="1">
      <alignment vertical="center"/>
    </xf>
    <xf numFmtId="0" fontId="14" fillId="0" borderId="10" xfId="0" applyFont="1" applyBorder="1" applyAlignment="1">
      <alignment vertical="center"/>
    </xf>
    <xf numFmtId="0" fontId="14" fillId="0" borderId="11" xfId="0" applyFont="1" applyBorder="1" applyAlignment="1">
      <alignment vertical="center"/>
    </xf>
    <xf numFmtId="0" fontId="14" fillId="0" borderId="12" xfId="0" applyFont="1" applyBorder="1" applyAlignment="1">
      <alignment vertical="center"/>
    </xf>
    <xf numFmtId="0" fontId="14" fillId="0" borderId="13" xfId="0" applyFont="1" applyBorder="1" applyAlignment="1">
      <alignment vertical="center"/>
    </xf>
    <xf numFmtId="0" fontId="14" fillId="0" borderId="14" xfId="0" applyFont="1" applyBorder="1" applyAlignment="1">
      <alignment vertical="center"/>
    </xf>
    <xf numFmtId="0" fontId="14" fillId="0" borderId="15" xfId="0" applyFont="1" applyBorder="1" applyAlignment="1">
      <alignment vertical="center"/>
    </xf>
    <xf numFmtId="0" fontId="14" fillId="0" borderId="16" xfId="0" applyFont="1" applyBorder="1" applyAlignment="1">
      <alignment vertical="center"/>
    </xf>
    <xf numFmtId="0" fontId="14" fillId="0" borderId="2" xfId="0" applyFont="1" applyBorder="1" applyAlignment="1">
      <alignment vertical="center"/>
    </xf>
    <xf numFmtId="0" fontId="14" fillId="0" borderId="17" xfId="0" applyFont="1" applyBorder="1" applyAlignment="1">
      <alignment vertical="center"/>
    </xf>
    <xf numFmtId="0" fontId="14" fillId="0" borderId="18" xfId="0" applyFont="1" applyBorder="1" applyAlignment="1">
      <alignment vertical="center"/>
    </xf>
    <xf numFmtId="0" fontId="14" fillId="0" borderId="19" xfId="0" applyFont="1" applyBorder="1" applyAlignment="1">
      <alignment vertical="center"/>
    </xf>
    <xf numFmtId="0" fontId="14" fillId="0" borderId="20" xfId="0" applyFont="1" applyBorder="1" applyAlignment="1">
      <alignment vertical="center"/>
    </xf>
    <xf numFmtId="0" fontId="14" fillId="0" borderId="21" xfId="0" applyFont="1" applyBorder="1" applyAlignment="1">
      <alignment vertical="center"/>
    </xf>
    <xf numFmtId="0" fontId="14" fillId="0" borderId="22" xfId="0" applyFont="1" applyBorder="1" applyAlignment="1">
      <alignment vertical="center"/>
    </xf>
    <xf numFmtId="0" fontId="14" fillId="0" borderId="23" xfId="0" applyFont="1" applyBorder="1" applyAlignment="1">
      <alignment vertical="center"/>
    </xf>
    <xf numFmtId="0" fontId="14" fillId="0" borderId="24" xfId="0" applyFont="1" applyBorder="1" applyAlignment="1">
      <alignment vertical="center"/>
    </xf>
    <xf numFmtId="0" fontId="14" fillId="0" borderId="0" xfId="0" applyFont="1" applyBorder="1" applyAlignment="1">
      <alignment vertical="center"/>
    </xf>
    <xf numFmtId="0" fontId="14" fillId="0" borderId="25" xfId="0" applyFont="1" applyBorder="1" applyAlignment="1">
      <alignment vertical="center"/>
    </xf>
    <xf numFmtId="0" fontId="14" fillId="0" borderId="26" xfId="0" applyFont="1" applyBorder="1" applyAlignment="1">
      <alignment vertical="center"/>
    </xf>
    <xf numFmtId="0" fontId="14" fillId="0" borderId="27" xfId="0" applyFont="1" applyBorder="1" applyAlignment="1">
      <alignment vertical="center"/>
    </xf>
    <xf numFmtId="0" fontId="14" fillId="0" borderId="28" xfId="0" applyFont="1" applyBorder="1" applyAlignment="1">
      <alignment vertical="center"/>
    </xf>
    <xf numFmtId="0" fontId="15" fillId="0" borderId="24" xfId="0" applyFont="1" applyBorder="1" applyAlignment="1">
      <alignment vertical="center"/>
    </xf>
    <xf numFmtId="0" fontId="17" fillId="0" borderId="0" xfId="0" applyFont="1" applyBorder="1" applyAlignment="1">
      <alignment vertical="center"/>
    </xf>
    <xf numFmtId="0" fontId="14" fillId="0" borderId="42" xfId="0" applyFont="1" applyBorder="1" applyAlignment="1">
      <alignment vertical="center"/>
    </xf>
    <xf numFmtId="0" fontId="27" fillId="0" borderId="0" xfId="0" applyFont="1" applyBorder="1" applyAlignment="1">
      <alignment vertical="center"/>
    </xf>
    <xf numFmtId="0" fontId="27" fillId="0" borderId="0" xfId="0" applyFont="1" applyAlignment="1">
      <alignment vertical="center"/>
    </xf>
    <xf numFmtId="0" fontId="28" fillId="0" borderId="0" xfId="0" applyFont="1" applyAlignment="1">
      <alignment vertical="center"/>
    </xf>
    <xf numFmtId="0" fontId="28" fillId="0" borderId="0" xfId="0" applyFont="1" applyBorder="1" applyAlignment="1">
      <alignment vertical="center"/>
    </xf>
    <xf numFmtId="0" fontId="29" fillId="0" borderId="0" xfId="0" applyFont="1" applyBorder="1" applyAlignment="1">
      <alignment vertical="center"/>
    </xf>
    <xf numFmtId="0" fontId="29" fillId="0" borderId="0" xfId="0" applyFont="1" applyAlignment="1">
      <alignment vertical="center"/>
    </xf>
    <xf numFmtId="0" fontId="29" fillId="0" borderId="24" xfId="0" applyFont="1" applyBorder="1" applyAlignment="1">
      <alignment vertical="center"/>
    </xf>
    <xf numFmtId="0" fontId="29" fillId="0" borderId="0" xfId="0" quotePrefix="1" applyFont="1" applyAlignment="1">
      <alignment vertical="center"/>
    </xf>
    <xf numFmtId="0" fontId="29" fillId="0" borderId="25" xfId="0" applyFont="1" applyBorder="1" applyAlignment="1">
      <alignment vertical="center"/>
    </xf>
    <xf numFmtId="0" fontId="3" fillId="0" borderId="0" xfId="1081">
      <alignment vertical="center"/>
    </xf>
    <xf numFmtId="0" fontId="71" fillId="36" borderId="38" xfId="12" applyFont="1" applyFill="1" applyBorder="1" applyAlignment="1">
      <alignment horizontal="center" vertical="center" wrapText="1"/>
    </xf>
    <xf numFmtId="0" fontId="71" fillId="36" borderId="41" xfId="12" applyFont="1" applyFill="1" applyBorder="1" applyAlignment="1">
      <alignment horizontal="center" vertical="center" wrapText="1"/>
    </xf>
    <xf numFmtId="0" fontId="71" fillId="0" borderId="31" xfId="12" applyFont="1" applyFill="1" applyBorder="1" applyAlignment="1">
      <alignment horizontal="center" vertical="center"/>
    </xf>
    <xf numFmtId="0" fontId="74" fillId="0" borderId="37" xfId="12" applyFont="1" applyFill="1" applyBorder="1" applyAlignment="1">
      <alignment horizontal="center" vertical="center"/>
    </xf>
    <xf numFmtId="0" fontId="71" fillId="0" borderId="37" xfId="12" applyFont="1" applyFill="1" applyBorder="1" applyAlignment="1">
      <alignment vertical="center"/>
    </xf>
    <xf numFmtId="0" fontId="71" fillId="0" borderId="37" xfId="12" applyFont="1" applyFill="1" applyBorder="1" applyAlignment="1">
      <alignment horizontal="center" vertical="center"/>
    </xf>
    <xf numFmtId="179" fontId="75" fillId="0" borderId="37" xfId="12" applyNumberFormat="1" applyFont="1" applyFill="1" applyBorder="1" applyAlignment="1">
      <alignment vertical="center"/>
    </xf>
    <xf numFmtId="0" fontId="75" fillId="0" borderId="37" xfId="12" applyFont="1" applyFill="1" applyBorder="1" applyAlignment="1">
      <alignment horizontal="center" vertical="center"/>
    </xf>
    <xf numFmtId="180" fontId="75" fillId="0" borderId="35" xfId="12" applyNumberFormat="1" applyFont="1" applyFill="1" applyBorder="1" applyAlignment="1">
      <alignment horizontal="center" vertical="center"/>
    </xf>
    <xf numFmtId="181" fontId="75" fillId="0" borderId="37" xfId="12" applyNumberFormat="1" applyFont="1" applyFill="1" applyBorder="1" applyAlignment="1">
      <alignment horizontal="center" vertical="center"/>
    </xf>
    <xf numFmtId="182" fontId="75" fillId="0" borderId="37" xfId="12" applyNumberFormat="1" applyFont="1" applyFill="1" applyBorder="1" applyAlignment="1">
      <alignment horizontal="center" vertical="center"/>
    </xf>
    <xf numFmtId="0" fontId="14" fillId="0" borderId="37" xfId="12" applyFont="1" applyBorder="1" applyAlignment="1">
      <alignment horizontal="center" vertical="center"/>
    </xf>
    <xf numFmtId="179" fontId="75" fillId="0" borderId="60" xfId="12" applyNumberFormat="1" applyFont="1" applyFill="1" applyBorder="1" applyAlignment="1">
      <alignment horizontal="center"/>
    </xf>
    <xf numFmtId="0" fontId="75" fillId="0" borderId="39" xfId="12" applyFont="1" applyFill="1" applyBorder="1" applyAlignment="1">
      <alignment horizontal="center" vertical="center"/>
    </xf>
    <xf numFmtId="179" fontId="75" fillId="0" borderId="39" xfId="12" applyNumberFormat="1" applyFont="1" applyFill="1" applyBorder="1" applyAlignment="1">
      <alignment vertical="center"/>
    </xf>
    <xf numFmtId="180" fontId="75" fillId="0" borderId="39" xfId="12" applyNumberFormat="1" applyFont="1" applyFill="1" applyBorder="1" applyAlignment="1">
      <alignment horizontal="center" vertical="center"/>
    </xf>
    <xf numFmtId="181" fontId="75" fillId="0" borderId="40" xfId="12" applyNumberFormat="1" applyFont="1" applyFill="1" applyBorder="1" applyAlignment="1">
      <alignment horizontal="center" vertical="center"/>
    </xf>
    <xf numFmtId="181" fontId="75" fillId="0" borderId="39" xfId="12" applyNumberFormat="1" applyFont="1" applyFill="1" applyBorder="1" applyAlignment="1">
      <alignment horizontal="center" vertical="center"/>
    </xf>
    <xf numFmtId="182" fontId="75" fillId="0" borderId="39" xfId="12" applyNumberFormat="1" applyFont="1" applyFill="1" applyBorder="1" applyAlignment="1">
      <alignment horizontal="center" vertical="center"/>
    </xf>
    <xf numFmtId="179" fontId="75" fillId="0" borderId="39" xfId="12" applyNumberFormat="1" applyFont="1" applyFill="1" applyBorder="1" applyAlignment="1">
      <alignment horizontal="center" vertical="center"/>
    </xf>
    <xf numFmtId="183" fontId="75" fillId="0" borderId="39" xfId="12" applyNumberFormat="1" applyFont="1" applyFill="1" applyBorder="1" applyAlignment="1">
      <alignment horizontal="center" vertical="center"/>
    </xf>
    <xf numFmtId="179" fontId="75" fillId="0" borderId="41" xfId="12" applyNumberFormat="1" applyFont="1" applyFill="1" applyBorder="1" applyAlignment="1">
      <alignment horizontal="center"/>
    </xf>
    <xf numFmtId="0" fontId="76" fillId="0" borderId="35" xfId="16" applyFont="1" applyFill="1" applyBorder="1" applyAlignment="1">
      <alignment horizontal="center" vertical="center"/>
    </xf>
    <xf numFmtId="0" fontId="71" fillId="0" borderId="58" xfId="12" applyFont="1" applyFill="1" applyBorder="1" applyAlignment="1">
      <alignment horizontal="center" vertical="center"/>
    </xf>
    <xf numFmtId="0" fontId="74" fillId="0" borderId="53" xfId="12" applyFont="1" applyFill="1" applyBorder="1" applyAlignment="1">
      <alignment horizontal="center" vertical="center"/>
    </xf>
    <xf numFmtId="0" fontId="71" fillId="0" borderId="53" xfId="12" applyFont="1" applyFill="1" applyBorder="1" applyAlignment="1">
      <alignment vertical="center"/>
    </xf>
    <xf numFmtId="0" fontId="71" fillId="0" borderId="53" xfId="12" applyFont="1" applyFill="1" applyBorder="1" applyAlignment="1">
      <alignment horizontal="center" vertical="center"/>
    </xf>
    <xf numFmtId="0" fontId="75" fillId="0" borderId="53" xfId="12" applyFont="1" applyFill="1" applyBorder="1" applyAlignment="1">
      <alignment horizontal="center" vertical="center"/>
    </xf>
    <xf numFmtId="181" fontId="75" fillId="0" borderId="53" xfId="12" applyNumberFormat="1" applyFont="1" applyFill="1" applyBorder="1" applyAlignment="1">
      <alignment horizontal="center" vertical="center"/>
    </xf>
    <xf numFmtId="182" fontId="75" fillId="0" borderId="35" xfId="12" applyNumberFormat="1" applyFont="1" applyFill="1" applyBorder="1" applyAlignment="1">
      <alignment horizontal="center" vertical="center"/>
    </xf>
    <xf numFmtId="182" fontId="75" fillId="0" borderId="53" xfId="12" applyNumberFormat="1" applyFont="1" applyFill="1" applyBorder="1" applyAlignment="1">
      <alignment horizontal="center" vertical="center"/>
    </xf>
    <xf numFmtId="0" fontId="14" fillId="0" borderId="53" xfId="12" applyFont="1" applyBorder="1" applyAlignment="1">
      <alignment horizontal="center" vertical="center"/>
    </xf>
    <xf numFmtId="0" fontId="75" fillId="0" borderId="53" xfId="16" applyFont="1" applyFill="1" applyBorder="1" applyAlignment="1">
      <alignment horizontal="center" vertical="center"/>
    </xf>
    <xf numFmtId="179" fontId="75" fillId="0" borderId="61" xfId="12" applyNumberFormat="1" applyFont="1" applyFill="1" applyBorder="1" applyAlignment="1">
      <alignment horizontal="center"/>
    </xf>
    <xf numFmtId="0" fontId="71" fillId="0" borderId="34" xfId="12" applyFont="1" applyFill="1" applyBorder="1" applyAlignment="1">
      <alignment horizontal="center" vertical="center"/>
    </xf>
    <xf numFmtId="0" fontId="74" fillId="0" borderId="39" xfId="12" applyFont="1" applyFill="1" applyBorder="1" applyAlignment="1">
      <alignment horizontal="center" vertical="center"/>
    </xf>
    <xf numFmtId="0" fontId="71" fillId="0" borderId="39" xfId="12" applyFont="1" applyFill="1" applyBorder="1" applyAlignment="1">
      <alignment vertical="center"/>
    </xf>
    <xf numFmtId="0" fontId="81" fillId="0" borderId="0" xfId="0" applyFont="1"/>
    <xf numFmtId="0" fontId="81" fillId="0" borderId="0" xfId="0" applyFont="1" applyBorder="1" applyAlignment="1">
      <alignment horizontal="left" indent="1"/>
    </xf>
    <xf numFmtId="0" fontId="81" fillId="0" borderId="0" xfId="0" applyFont="1" applyAlignment="1">
      <alignment horizontal="left" indent="1"/>
    </xf>
    <xf numFmtId="0" fontId="18" fillId="0" borderId="0" xfId="0" applyFont="1"/>
    <xf numFmtId="0" fontId="83" fillId="0" borderId="0" xfId="0" applyFont="1"/>
    <xf numFmtId="0" fontId="81" fillId="0" borderId="0" xfId="1089" applyNumberFormat="1" applyFont="1" applyFill="1" applyAlignment="1">
      <alignment vertical="center"/>
    </xf>
    <xf numFmtId="0" fontId="81" fillId="0" borderId="0" xfId="0" applyNumberFormat="1" applyFont="1" applyBorder="1" applyAlignment="1">
      <alignment vertical="center"/>
    </xf>
    <xf numFmtId="0" fontId="81" fillId="0" borderId="0" xfId="0" applyNumberFormat="1" applyFont="1"/>
    <xf numFmtId="0" fontId="81" fillId="0" borderId="0" xfId="1089" applyNumberFormat="1" applyFont="1" applyFill="1" applyBorder="1" applyAlignment="1">
      <alignment horizontal="right" vertical="center"/>
    </xf>
    <xf numFmtId="0" fontId="82" fillId="0" borderId="27" xfId="0" applyNumberFormat="1" applyFont="1" applyBorder="1" applyAlignment="1">
      <alignment vertical="center"/>
    </xf>
    <xf numFmtId="0" fontId="82" fillId="0" borderId="27" xfId="0" applyNumberFormat="1" applyFont="1" applyBorder="1"/>
    <xf numFmtId="0" fontId="82" fillId="0" borderId="0" xfId="0" applyNumberFormat="1" applyFont="1"/>
    <xf numFmtId="0" fontId="81" fillId="0" borderId="0" xfId="0" applyFont="1" applyAlignment="1"/>
    <xf numFmtId="0" fontId="89" fillId="0" borderId="0" xfId="0" applyFont="1"/>
    <xf numFmtId="0" fontId="80" fillId="0" borderId="0" xfId="0" applyFont="1"/>
    <xf numFmtId="0" fontId="80" fillId="0" borderId="0" xfId="0" applyNumberFormat="1" applyFont="1"/>
    <xf numFmtId="0" fontId="0" fillId="0" borderId="35" xfId="0" applyBorder="1" applyAlignment="1">
      <alignment horizontal="center" vertical="center"/>
    </xf>
    <xf numFmtId="0" fontId="83" fillId="40" borderId="35" xfId="0" applyFont="1" applyFill="1" applyBorder="1" applyAlignment="1">
      <alignment horizontal="center" vertical="center"/>
    </xf>
    <xf numFmtId="0" fontId="84" fillId="40" borderId="35" xfId="0" applyFont="1" applyFill="1" applyBorder="1" applyAlignment="1">
      <alignment horizontal="center" vertical="center"/>
    </xf>
    <xf numFmtId="0" fontId="90" fillId="0" borderId="0" xfId="0" applyFont="1" applyAlignment="1"/>
    <xf numFmtId="0" fontId="90" fillId="0" borderId="0" xfId="0" applyFont="1"/>
    <xf numFmtId="0" fontId="90" fillId="0" borderId="0" xfId="0" applyNumberFormat="1" applyFont="1"/>
    <xf numFmtId="0" fontId="91" fillId="0" borderId="0" xfId="0" applyFont="1"/>
    <xf numFmtId="0" fontId="14" fillId="0" borderId="0" xfId="1089" applyNumberFormat="1" applyFont="1" applyFill="1" applyAlignment="1">
      <alignment vertical="center"/>
    </xf>
    <xf numFmtId="0" fontId="14" fillId="0" borderId="0" xfId="11" applyNumberFormat="1" applyFont="1" applyBorder="1" applyAlignment="1">
      <alignment vertical="center"/>
    </xf>
    <xf numFmtId="0" fontId="14" fillId="0" borderId="0" xfId="11" applyNumberFormat="1" applyFont="1" applyAlignment="1"/>
    <xf numFmtId="0" fontId="14" fillId="0" borderId="0" xfId="1089" applyNumberFormat="1" applyFont="1" applyFill="1" applyBorder="1" applyAlignment="1">
      <alignment horizontal="right" vertical="center"/>
    </xf>
    <xf numFmtId="0" fontId="17" fillId="0" borderId="27" xfId="11" applyNumberFormat="1" applyFont="1" applyBorder="1" applyAlignment="1">
      <alignment vertical="center"/>
    </xf>
    <xf numFmtId="0" fontId="17" fillId="0" borderId="27" xfId="11" applyNumberFormat="1" applyFont="1" applyBorder="1" applyAlignment="1"/>
    <xf numFmtId="0" fontId="17" fillId="0" borderId="0" xfId="11" applyNumberFormat="1" applyFont="1" applyAlignment="1"/>
    <xf numFmtId="0" fontId="93" fillId="0" borderId="0" xfId="11" applyNumberFormat="1" applyFont="1" applyBorder="1" applyAlignment="1">
      <alignment vertical="center"/>
    </xf>
    <xf numFmtId="0" fontId="93" fillId="0" borderId="0" xfId="11" applyNumberFormat="1" applyFont="1" applyBorder="1" applyAlignment="1"/>
    <xf numFmtId="0" fontId="93" fillId="0" borderId="0" xfId="11" applyNumberFormat="1" applyFont="1" applyAlignment="1"/>
    <xf numFmtId="0" fontId="27" fillId="0" borderId="0" xfId="11" applyNumberFormat="1" applyFont="1" applyAlignment="1">
      <alignment horizontal="left"/>
    </xf>
    <xf numFmtId="0" fontId="27" fillId="0" borderId="0" xfId="11" applyNumberFormat="1" applyFont="1" applyBorder="1" applyAlignment="1">
      <alignment vertical="center"/>
    </xf>
    <xf numFmtId="0" fontId="27" fillId="0" borderId="0" xfId="11" applyNumberFormat="1" applyFont="1" applyBorder="1" applyAlignment="1"/>
    <xf numFmtId="0" fontId="28" fillId="0" borderId="0" xfId="11" applyNumberFormat="1" applyFont="1" applyBorder="1" applyAlignment="1"/>
    <xf numFmtId="0" fontId="28" fillId="0" borderId="0" xfId="11" applyNumberFormat="1" applyFont="1" applyAlignment="1"/>
    <xf numFmtId="0" fontId="27" fillId="0" borderId="0" xfId="0" applyFont="1"/>
    <xf numFmtId="0" fontId="93" fillId="0" borderId="0" xfId="0" applyFont="1"/>
    <xf numFmtId="0" fontId="94" fillId="0" borderId="35" xfId="0" applyFont="1" applyBorder="1" applyAlignment="1">
      <alignment horizontal="center" vertical="center"/>
    </xf>
    <xf numFmtId="0" fontId="83" fillId="0" borderId="35" xfId="0" applyFont="1" applyBorder="1" applyAlignment="1">
      <alignment horizontal="center" vertical="center"/>
    </xf>
    <xf numFmtId="0" fontId="27" fillId="0" borderId="0" xfId="11" applyNumberFormat="1" applyFont="1" applyAlignment="1">
      <alignment horizontal="left" indent="1"/>
    </xf>
    <xf numFmtId="0" fontId="93" fillId="0" borderId="0" xfId="0" applyFont="1" applyAlignment="1">
      <alignment horizontal="left" indent="1"/>
    </xf>
    <xf numFmtId="0" fontId="27" fillId="0" borderId="0" xfId="0" quotePrefix="1" applyFont="1" applyAlignment="1">
      <alignment horizontal="left" indent="2"/>
    </xf>
    <xf numFmtId="0" fontId="27" fillId="0" borderId="0" xfId="0" applyFont="1" applyAlignment="1">
      <alignment horizontal="left" indent="3"/>
    </xf>
    <xf numFmtId="0" fontId="27" fillId="0" borderId="0" xfId="0" applyFont="1" applyAlignment="1">
      <alignment horizontal="left" indent="4"/>
    </xf>
    <xf numFmtId="0" fontId="75" fillId="0" borderId="0" xfId="0" quotePrefix="1" applyFont="1" applyAlignment="1">
      <alignment horizontal="left" indent="2"/>
    </xf>
    <xf numFmtId="0" fontId="27" fillId="0" borderId="0" xfId="0" applyFont="1" applyAlignment="1">
      <alignment horizontal="left" indent="6"/>
    </xf>
    <xf numFmtId="0" fontId="27" fillId="0" borderId="0" xfId="0" quotePrefix="1" applyFont="1"/>
    <xf numFmtId="0" fontId="75" fillId="0" borderId="0" xfId="0" applyFont="1" applyAlignment="1">
      <alignment horizontal="left" indent="3"/>
    </xf>
    <xf numFmtId="0" fontId="95" fillId="0" borderId="0" xfId="0" applyFont="1" applyAlignment="1">
      <alignment horizontal="left" indent="3"/>
    </xf>
    <xf numFmtId="0" fontId="95" fillId="0" borderId="0" xfId="0" applyFont="1"/>
    <xf numFmtId="0" fontId="96" fillId="0" borderId="0" xfId="0" applyFont="1" applyBorder="1" applyAlignment="1">
      <alignment horizontal="left" indent="1"/>
    </xf>
    <xf numFmtId="0" fontId="96" fillId="0" borderId="0" xfId="0" applyFont="1" applyAlignment="1">
      <alignment horizontal="left" indent="1"/>
    </xf>
    <xf numFmtId="0" fontId="81" fillId="0" borderId="0" xfId="0" applyFont="1" applyAlignment="1">
      <alignment horizontal="left" indent="2"/>
    </xf>
    <xf numFmtId="0" fontId="82" fillId="0" borderId="0" xfId="0" applyFont="1" applyAlignment="1">
      <alignment horizontal="left" indent="1"/>
    </xf>
    <xf numFmtId="0" fontId="82" fillId="38" borderId="62" xfId="0" applyFont="1" applyFill="1" applyBorder="1" applyAlignment="1">
      <alignment horizontal="center"/>
    </xf>
    <xf numFmtId="0" fontId="98" fillId="0" borderId="62" xfId="0" applyFont="1" applyBorder="1" applyAlignment="1">
      <alignment horizontal="center"/>
    </xf>
    <xf numFmtId="0" fontId="97" fillId="37" borderId="62" xfId="0" applyFont="1" applyFill="1" applyBorder="1" applyAlignment="1">
      <alignment horizontal="center" indent="1"/>
    </xf>
    <xf numFmtId="0" fontId="98" fillId="39" borderId="62" xfId="0" applyFont="1" applyFill="1" applyBorder="1" applyAlignment="1">
      <alignment horizontal="center" indent="1"/>
    </xf>
    <xf numFmtId="0" fontId="98" fillId="0" borderId="62" xfId="0" applyFont="1" applyBorder="1" applyAlignment="1">
      <alignment horizontal="center" indent="1"/>
    </xf>
    <xf numFmtId="0" fontId="97" fillId="0" borderId="62" xfId="0" applyFont="1" applyBorder="1" applyAlignment="1">
      <alignment horizontal="center" indent="1"/>
    </xf>
    <xf numFmtId="0" fontId="98" fillId="0" borderId="62" xfId="0" applyFont="1" applyFill="1" applyBorder="1" applyAlignment="1">
      <alignment horizontal="center" indent="1"/>
    </xf>
    <xf numFmtId="0" fontId="97" fillId="0" borderId="62" xfId="0" applyFont="1" applyFill="1" applyBorder="1" applyAlignment="1">
      <alignment horizontal="center" indent="1"/>
    </xf>
    <xf numFmtId="0" fontId="100" fillId="0" borderId="0" xfId="1089" applyNumberFormat="1" applyFont="1" applyFill="1" applyAlignment="1">
      <alignment vertical="center"/>
    </xf>
    <xf numFmtId="0" fontId="101" fillId="0" borderId="0" xfId="0" applyFont="1"/>
    <xf numFmtId="0" fontId="100" fillId="0" borderId="0" xfId="0" applyNumberFormat="1" applyFont="1" applyBorder="1" applyAlignment="1">
      <alignment vertical="center"/>
    </xf>
    <xf numFmtId="0" fontId="100" fillId="0" borderId="0" xfId="0" applyNumberFormat="1" applyFont="1"/>
    <xf numFmtId="0" fontId="100" fillId="0" borderId="0" xfId="1089" applyNumberFormat="1" applyFont="1" applyFill="1" applyBorder="1" applyAlignment="1">
      <alignment horizontal="right" vertical="center"/>
    </xf>
    <xf numFmtId="0" fontId="102" fillId="0" borderId="27" xfId="0" applyNumberFormat="1" applyFont="1" applyBorder="1" applyAlignment="1">
      <alignment vertical="center"/>
    </xf>
    <xf numFmtId="0" fontId="102" fillId="0" borderId="27" xfId="0" applyNumberFormat="1" applyFont="1" applyBorder="1"/>
    <xf numFmtId="0" fontId="102" fillId="0" borderId="0" xfId="0" applyNumberFormat="1" applyFont="1"/>
    <xf numFmtId="0" fontId="103" fillId="0" borderId="0" xfId="0" applyFont="1"/>
    <xf numFmtId="0" fontId="101" fillId="0" borderId="0" xfId="0" applyFont="1" applyAlignment="1">
      <alignment horizontal="left" indent="1"/>
    </xf>
    <xf numFmtId="0" fontId="103" fillId="0" borderId="0" xfId="0" applyFont="1" applyAlignment="1">
      <alignment horizontal="left" indent="1"/>
    </xf>
    <xf numFmtId="0" fontId="101" fillId="0" borderId="0" xfId="0" quotePrefix="1" applyFont="1" applyAlignment="1">
      <alignment horizontal="left" indent="2"/>
    </xf>
    <xf numFmtId="0" fontId="101" fillId="0" borderId="0" xfId="0" applyFont="1" applyAlignment="1">
      <alignment horizontal="left" indent="2"/>
    </xf>
    <xf numFmtId="0" fontId="104" fillId="0" borderId="0" xfId="0" applyFont="1" applyAlignment="1">
      <alignment horizontal="left" indent="2"/>
    </xf>
    <xf numFmtId="0" fontId="103" fillId="0" borderId="0" xfId="0" applyFont="1" applyAlignment="1">
      <alignment horizontal="left" indent="2"/>
    </xf>
    <xf numFmtId="0" fontId="101" fillId="0" borderId="0" xfId="0" quotePrefix="1" applyFont="1" applyAlignment="1">
      <alignment horizontal="left" indent="1"/>
    </xf>
    <xf numFmtId="0" fontId="101" fillId="0" borderId="0" xfId="0" applyFont="1" applyAlignment="1">
      <alignment horizontal="left" indent="3"/>
    </xf>
    <xf numFmtId="0" fontId="101" fillId="0" borderId="0" xfId="0" quotePrefix="1" applyFont="1" applyAlignment="1">
      <alignment horizontal="left" indent="3"/>
    </xf>
    <xf numFmtId="0" fontId="105" fillId="0" borderId="0" xfId="0" applyFont="1" applyAlignment="1">
      <alignment horizontal="left" indent="3"/>
    </xf>
    <xf numFmtId="0" fontId="105" fillId="0" borderId="0" xfId="0" applyFont="1" applyAlignment="1">
      <alignment horizontal="left" indent="4"/>
    </xf>
    <xf numFmtId="0" fontId="27" fillId="0" borderId="0" xfId="0" applyFont="1" applyAlignment="1">
      <alignment horizontal="left" indent="2"/>
    </xf>
    <xf numFmtId="0" fontId="106" fillId="0" borderId="0" xfId="0" applyFont="1" applyAlignment="1">
      <alignment horizontal="left" indent="2"/>
    </xf>
    <xf numFmtId="0" fontId="0" fillId="41" borderId="66" xfId="0" applyFill="1" applyBorder="1" applyAlignment="1">
      <alignment horizontal="left" vertical="center" wrapText="1"/>
    </xf>
    <xf numFmtId="0" fontId="0" fillId="41" borderId="35" xfId="0" applyFill="1" applyBorder="1" applyAlignment="1">
      <alignment horizontal="center" vertical="center"/>
    </xf>
    <xf numFmtId="0" fontId="107" fillId="0" borderId="35" xfId="0" applyFont="1" applyBorder="1" applyAlignment="1">
      <alignment horizontal="center" vertical="center"/>
    </xf>
    <xf numFmtId="0" fontId="18" fillId="41" borderId="35" xfId="0" applyFont="1" applyFill="1" applyBorder="1" applyAlignment="1">
      <alignment horizontal="center" vertical="center"/>
    </xf>
    <xf numFmtId="0" fontId="75" fillId="0" borderId="0" xfId="0" applyFont="1" applyAlignment="1">
      <alignment horizontal="left" indent="2"/>
    </xf>
    <xf numFmtId="0" fontId="101" fillId="0" borderId="0" xfId="0" applyFont="1" applyAlignment="1">
      <alignment horizontal="left" indent="4"/>
    </xf>
    <xf numFmtId="0" fontId="14" fillId="0" borderId="0" xfId="1091" applyNumberFormat="1" applyFont="1" applyBorder="1" applyAlignment="1">
      <alignment vertical="center"/>
    </xf>
    <xf numFmtId="0" fontId="14" fillId="0" borderId="0" xfId="1091" applyNumberFormat="1" applyFont="1" applyAlignment="1"/>
    <xf numFmtId="0" fontId="17" fillId="0" borderId="27" xfId="1091" applyNumberFormat="1" applyFont="1" applyBorder="1" applyAlignment="1">
      <alignment vertical="center"/>
    </xf>
    <xf numFmtId="0" fontId="17" fillId="0" borderId="27" xfId="1091" applyNumberFormat="1" applyFont="1" applyBorder="1" applyAlignment="1"/>
    <xf numFmtId="0" fontId="17" fillId="0" borderId="0" xfId="1091" applyNumberFormat="1" applyFont="1" applyAlignment="1"/>
    <xf numFmtId="0" fontId="93" fillId="0" borderId="0" xfId="1091" applyNumberFormat="1" applyFont="1" applyBorder="1" applyAlignment="1">
      <alignment vertical="center"/>
    </xf>
    <xf numFmtId="0" fontId="93" fillId="0" borderId="0" xfId="1091" applyNumberFormat="1" applyFont="1" applyBorder="1" applyAlignment="1"/>
    <xf numFmtId="0" fontId="93" fillId="0" borderId="0" xfId="1091" applyNumberFormat="1" applyFont="1" applyAlignment="1"/>
    <xf numFmtId="0" fontId="27" fillId="0" borderId="0" xfId="1091" applyNumberFormat="1" applyFont="1" applyAlignment="1">
      <alignment horizontal="left" indent="1"/>
    </xf>
    <xf numFmtId="0" fontId="28" fillId="0" borderId="0" xfId="0" applyFont="1"/>
    <xf numFmtId="0" fontId="108" fillId="0" borderId="0" xfId="0" applyFont="1" applyAlignment="1">
      <alignment horizontal="left" indent="2"/>
    </xf>
    <xf numFmtId="0" fontId="71" fillId="0" borderId="0" xfId="0" applyFont="1" applyAlignment="1">
      <alignment horizontal="left" indent="2"/>
    </xf>
    <xf numFmtId="0" fontId="108" fillId="0" borderId="0" xfId="0" applyFont="1" applyAlignment="1">
      <alignment horizontal="left" indent="4"/>
    </xf>
    <xf numFmtId="0" fontId="105" fillId="0" borderId="0" xfId="0" applyFont="1" applyAlignment="1">
      <alignment horizontal="left" indent="2"/>
    </xf>
    <xf numFmtId="0" fontId="109" fillId="0" borderId="0" xfId="11" applyFont="1" applyAlignment="1"/>
    <xf numFmtId="0" fontId="110" fillId="0" borderId="0" xfId="11" applyFont="1" applyAlignment="1"/>
    <xf numFmtId="0" fontId="111" fillId="0" borderId="0" xfId="0" applyFont="1" applyAlignment="1">
      <alignment horizontal="left" indent="3"/>
    </xf>
    <xf numFmtId="0" fontId="112" fillId="0" borderId="0" xfId="0" applyFont="1" applyAlignment="1">
      <alignment horizontal="left" indent="3"/>
    </xf>
    <xf numFmtId="0" fontId="113" fillId="0" borderId="0" xfId="0" quotePrefix="1" applyFont="1" applyAlignment="1">
      <alignment horizontal="left" indent="2"/>
    </xf>
    <xf numFmtId="0" fontId="28" fillId="0" borderId="0" xfId="0" quotePrefix="1" applyFont="1" applyAlignment="1">
      <alignment horizontal="left" indent="2"/>
    </xf>
    <xf numFmtId="0" fontId="103" fillId="0" borderId="0" xfId="0" applyFont="1" applyAlignment="1">
      <alignment horizontal="left" indent="3"/>
    </xf>
    <xf numFmtId="0" fontId="93" fillId="0" borderId="0" xfId="11" applyNumberFormat="1" applyFont="1" applyAlignment="1">
      <alignment horizontal="left" indent="1"/>
    </xf>
    <xf numFmtId="0" fontId="104" fillId="0" borderId="0" xfId="0" applyFont="1"/>
    <xf numFmtId="0" fontId="28" fillId="0" borderId="0" xfId="0" applyFont="1" applyAlignment="1">
      <alignment horizontal="left" indent="1"/>
    </xf>
    <xf numFmtId="0" fontId="114" fillId="0" borderId="0" xfId="0" applyFont="1"/>
    <xf numFmtId="0" fontId="27" fillId="0" borderId="0" xfId="0" applyFont="1" applyAlignment="1">
      <alignment horizontal="left" indent="1"/>
    </xf>
    <xf numFmtId="0" fontId="115" fillId="42" borderId="62" xfId="0" applyFont="1" applyFill="1" applyBorder="1" applyAlignment="1">
      <alignment horizontal="center" indent="1"/>
    </xf>
    <xf numFmtId="0" fontId="114" fillId="0" borderId="0" xfId="0" applyFont="1" applyAlignment="1">
      <alignment horizontal="left" indent="1"/>
    </xf>
    <xf numFmtId="0" fontId="116" fillId="0" borderId="0" xfId="0" applyFont="1" applyAlignment="1">
      <alignment horizontal="left" indent="1"/>
    </xf>
    <xf numFmtId="0" fontId="117" fillId="43" borderId="35" xfId="0" applyFont="1" applyFill="1" applyBorder="1" applyAlignment="1">
      <alignment horizontal="center" wrapText="1"/>
    </xf>
    <xf numFmtId="0" fontId="118" fillId="43" borderId="35" xfId="0" applyFont="1" applyFill="1" applyBorder="1" applyAlignment="1">
      <alignment horizontal="center" wrapText="1"/>
    </xf>
    <xf numFmtId="0" fontId="119" fillId="43" borderId="35" xfId="0" applyFont="1" applyFill="1" applyBorder="1" applyAlignment="1">
      <alignment horizontal="center" wrapText="1"/>
    </xf>
    <xf numFmtId="0" fontId="120" fillId="43" borderId="35" xfId="0" applyFont="1" applyFill="1" applyBorder="1" applyAlignment="1">
      <alignment horizontal="center" wrapText="1"/>
    </xf>
    <xf numFmtId="0" fontId="27" fillId="0" borderId="0" xfId="11" applyNumberFormat="1" applyFont="1" applyAlignment="1">
      <alignment horizontal="left" indent="2"/>
    </xf>
    <xf numFmtId="0" fontId="114" fillId="0" borderId="0" xfId="0" quotePrefix="1" applyFont="1" applyAlignment="1">
      <alignment horizontal="left" indent="2"/>
    </xf>
    <xf numFmtId="0" fontId="114" fillId="0" borderId="0" xfId="0" applyFont="1" applyAlignment="1">
      <alignment horizontal="left" indent="2"/>
    </xf>
    <xf numFmtId="0" fontId="114" fillId="0" borderId="0" xfId="0" applyFont="1" applyAlignment="1">
      <alignment horizontal="left" indent="3"/>
    </xf>
    <xf numFmtId="0" fontId="114" fillId="0" borderId="0" xfId="0" quotePrefix="1" applyFont="1" applyAlignment="1">
      <alignment horizontal="left" indent="1"/>
    </xf>
    <xf numFmtId="0" fontId="115" fillId="37" borderId="62" xfId="0" applyFont="1" applyFill="1" applyBorder="1" applyAlignment="1">
      <alignment horizontal="center" indent="1"/>
    </xf>
    <xf numFmtId="0" fontId="122" fillId="39" borderId="62" xfId="0" applyFont="1" applyFill="1" applyBorder="1" applyAlignment="1">
      <alignment horizontal="center" indent="1"/>
    </xf>
    <xf numFmtId="0" fontId="114" fillId="0" borderId="0" xfId="0" applyFont="1" applyAlignment="1">
      <alignment horizontal="left" indent="4"/>
    </xf>
    <xf numFmtId="0" fontId="123" fillId="0" borderId="0" xfId="0" applyFont="1" applyAlignment="1">
      <alignment horizontal="left" indent="1"/>
    </xf>
    <xf numFmtId="0" fontId="124" fillId="0" borderId="0" xfId="0" applyFont="1" applyAlignment="1">
      <alignment horizontal="left" indent="3"/>
    </xf>
    <xf numFmtId="0" fontId="114" fillId="0" borderId="0" xfId="0" quotePrefix="1" applyFont="1" applyAlignment="1">
      <alignment horizontal="left" indent="4"/>
    </xf>
    <xf numFmtId="0" fontId="126" fillId="0" borderId="0" xfId="0" applyFont="1" applyAlignment="1">
      <alignment horizontal="left" indent="3"/>
    </xf>
    <xf numFmtId="0" fontId="125" fillId="0" borderId="0" xfId="0" applyFont="1" applyAlignment="1">
      <alignment horizontal="left" indent="1"/>
    </xf>
    <xf numFmtId="0" fontId="71" fillId="0" borderId="0" xfId="0" applyFont="1" applyAlignment="1">
      <alignment horizontal="left" indent="3"/>
    </xf>
    <xf numFmtId="0" fontId="75" fillId="0" borderId="0" xfId="0" applyFont="1" applyAlignment="1">
      <alignment horizontal="left" indent="4"/>
    </xf>
    <xf numFmtId="0" fontId="105" fillId="0" borderId="0" xfId="0" applyFont="1"/>
    <xf numFmtId="0" fontId="109" fillId="0" borderId="0" xfId="11" applyFont="1" applyAlignment="1">
      <alignment horizontal="left" indent="1"/>
    </xf>
    <xf numFmtId="0" fontId="109" fillId="0" borderId="0" xfId="11" quotePrefix="1" applyFont="1" applyAlignment="1">
      <alignment horizontal="left" indent="1"/>
    </xf>
    <xf numFmtId="0" fontId="127" fillId="0" borderId="0" xfId="11" applyFont="1" applyAlignment="1">
      <alignment horizontal="left" indent="1"/>
    </xf>
    <xf numFmtId="0" fontId="28" fillId="0" borderId="0" xfId="0" applyFont="1" applyAlignment="1">
      <alignment horizontal="left" indent="2"/>
    </xf>
    <xf numFmtId="0" fontId="112" fillId="0" borderId="0" xfId="0" applyFont="1" applyAlignment="1">
      <alignment horizontal="left" indent="4"/>
    </xf>
    <xf numFmtId="0" fontId="129" fillId="0" borderId="0" xfId="0" applyFont="1" applyAlignment="1">
      <alignment horizontal="left" indent="5"/>
    </xf>
    <xf numFmtId="0" fontId="28" fillId="0" borderId="0" xfId="0" applyFont="1" applyAlignment="1">
      <alignment horizontal="left" indent="4"/>
    </xf>
    <xf numFmtId="0" fontId="130" fillId="0" borderId="0" xfId="0" applyFont="1" applyAlignment="1">
      <alignment horizontal="left" indent="4"/>
    </xf>
    <xf numFmtId="0" fontId="74" fillId="0" borderId="0" xfId="0" applyFont="1" applyAlignment="1">
      <alignment horizontal="left" indent="3"/>
    </xf>
    <xf numFmtId="0" fontId="93" fillId="0" borderId="0" xfId="0" applyFont="1" applyAlignment="1">
      <alignment horizontal="left" indent="2"/>
    </xf>
    <xf numFmtId="0" fontId="27" fillId="0" borderId="0" xfId="0" quotePrefix="1" applyFont="1" applyAlignment="1">
      <alignment horizontal="left" indent="3"/>
    </xf>
    <xf numFmtId="0" fontId="133" fillId="0" borderId="0" xfId="0" applyFont="1" applyAlignment="1">
      <alignment horizontal="left" indent="2"/>
    </xf>
    <xf numFmtId="0" fontId="123" fillId="0" borderId="0" xfId="0" applyFont="1"/>
    <xf numFmtId="0" fontId="114" fillId="0" borderId="0" xfId="0" quotePrefix="1" applyFont="1" applyAlignment="1">
      <alignment horizontal="left" indent="3"/>
    </xf>
    <xf numFmtId="0" fontId="134" fillId="0" borderId="0" xfId="0" applyFont="1" applyAlignment="1">
      <alignment horizontal="left" indent="3"/>
    </xf>
    <xf numFmtId="0" fontId="113" fillId="0" borderId="0" xfId="0" applyFont="1"/>
    <xf numFmtId="0" fontId="126" fillId="0" borderId="0" xfId="0" applyFont="1" applyAlignment="1">
      <alignment horizontal="left" indent="4"/>
    </xf>
    <xf numFmtId="0" fontId="95" fillId="0" borderId="0" xfId="0" applyFont="1" applyAlignment="1">
      <alignment horizontal="left" indent="5"/>
    </xf>
    <xf numFmtId="0" fontId="136" fillId="0" borderId="0" xfId="0" applyFont="1" applyAlignment="1">
      <alignment horizontal="left" indent="5"/>
    </xf>
    <xf numFmtId="0" fontId="112" fillId="0" borderId="0" xfId="0" quotePrefix="1" applyFont="1" applyAlignment="1">
      <alignment horizontal="left" indent="2"/>
    </xf>
    <xf numFmtId="0" fontId="129" fillId="0" borderId="0" xfId="0" applyFont="1"/>
    <xf numFmtId="0" fontId="81" fillId="0" borderId="0" xfId="0" quotePrefix="1" applyFont="1" applyAlignment="1">
      <alignment horizontal="left" indent="1"/>
    </xf>
    <xf numFmtId="0" fontId="137" fillId="0" borderId="0" xfId="0" applyFont="1" applyAlignment="1">
      <alignment horizontal="left" indent="1"/>
    </xf>
    <xf numFmtId="0" fontId="29" fillId="0" borderId="27" xfId="0" applyFont="1" applyBorder="1" applyAlignment="1">
      <alignment vertical="center"/>
    </xf>
    <xf numFmtId="0" fontId="122" fillId="0" borderId="0" xfId="0" quotePrefix="1" applyFont="1" applyAlignment="1">
      <alignment horizontal="left" indent="1"/>
    </xf>
    <xf numFmtId="0" fontId="80" fillId="0" borderId="0" xfId="0" quotePrefix="1" applyFont="1" applyAlignment="1">
      <alignment horizontal="left" indent="1"/>
    </xf>
    <xf numFmtId="0" fontId="29" fillId="0" borderId="22" xfId="0" applyFont="1" applyBorder="1" applyAlignment="1">
      <alignment vertical="center"/>
    </xf>
    <xf numFmtId="0" fontId="98" fillId="39" borderId="62" xfId="0" applyFont="1" applyFill="1" applyBorder="1" applyAlignment="1">
      <alignment horizontal="center" vertical="center" indent="1"/>
    </xf>
    <xf numFmtId="0" fontId="99" fillId="0" borderId="0" xfId="1089" applyNumberFormat="1" applyFont="1" applyFill="1" applyBorder="1" applyAlignment="1">
      <alignment horizontal="center" vertical="center"/>
    </xf>
    <xf numFmtId="0" fontId="138" fillId="0" borderId="0" xfId="0" applyFont="1" applyAlignment="1">
      <alignment horizontal="left" indent="3"/>
    </xf>
    <xf numFmtId="0" fontId="139" fillId="0" borderId="0" xfId="0" applyFont="1" applyAlignment="1">
      <alignment horizontal="left" indent="3"/>
    </xf>
    <xf numFmtId="0" fontId="139" fillId="0" borderId="0" xfId="0" quotePrefix="1" applyFont="1" applyAlignment="1">
      <alignment horizontal="left" indent="3"/>
    </xf>
    <xf numFmtId="0" fontId="112" fillId="0" borderId="0" xfId="0" quotePrefix="1" applyFont="1" applyAlignment="1">
      <alignment horizontal="left" indent="3"/>
    </xf>
    <xf numFmtId="0" fontId="14" fillId="0" borderId="30" xfId="0" applyFont="1" applyBorder="1" applyAlignment="1">
      <alignment horizontal="center" vertical="center"/>
    </xf>
    <xf numFmtId="0" fontId="14" fillId="0" borderId="14" xfId="0" applyFont="1" applyBorder="1" applyAlignment="1">
      <alignment horizontal="center" vertical="center"/>
    </xf>
    <xf numFmtId="0" fontId="14" fillId="0" borderId="31" xfId="0" applyFont="1" applyBorder="1" applyAlignment="1">
      <alignment horizontal="center" vertical="center"/>
    </xf>
    <xf numFmtId="0" fontId="14" fillId="0" borderId="32" xfId="0" applyFont="1" applyBorder="1" applyAlignment="1">
      <alignment horizontal="center" vertical="center"/>
    </xf>
    <xf numFmtId="0" fontId="14" fillId="0" borderId="2" xfId="0" applyFont="1" applyBorder="1" applyAlignment="1">
      <alignment horizontal="center" vertical="center"/>
    </xf>
    <xf numFmtId="0" fontId="14" fillId="0" borderId="29" xfId="0" applyFont="1" applyBorder="1" applyAlignment="1">
      <alignment horizontal="center" vertical="center"/>
    </xf>
    <xf numFmtId="0" fontId="14" fillId="0" borderId="33" xfId="0" applyFont="1" applyBorder="1" applyAlignment="1">
      <alignment horizontal="center" vertical="center"/>
    </xf>
    <xf numFmtId="0" fontId="14" fillId="0" borderId="19" xfId="0" applyFont="1" applyBorder="1" applyAlignment="1">
      <alignment horizontal="center" vertical="center"/>
    </xf>
    <xf numFmtId="0" fontId="14" fillId="0" borderId="34" xfId="0" applyFont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0" fontId="71" fillId="36" borderId="55" xfId="12" applyFont="1" applyFill="1" applyBorder="1" applyAlignment="1">
      <alignment horizontal="center" vertical="center" wrapText="1"/>
    </xf>
    <xf numFmtId="0" fontId="71" fillId="36" borderId="53" xfId="12" applyFont="1" applyFill="1" applyBorder="1" applyAlignment="1">
      <alignment horizontal="center" vertical="center" wrapText="1"/>
    </xf>
    <xf numFmtId="0" fontId="71" fillId="36" borderId="56" xfId="12" applyFont="1" applyFill="1" applyBorder="1" applyAlignment="1">
      <alignment horizontal="center" vertical="center" wrapText="1"/>
    </xf>
    <xf numFmtId="0" fontId="71" fillId="36" borderId="59" xfId="12" applyFont="1" applyFill="1" applyBorder="1" applyAlignment="1">
      <alignment horizontal="center" vertical="center" wrapText="1"/>
    </xf>
    <xf numFmtId="0" fontId="71" fillId="36" borderId="37" xfId="12" applyFont="1" applyFill="1" applyBorder="1" applyAlignment="1">
      <alignment horizontal="center" vertical="center" wrapText="1"/>
    </xf>
    <xf numFmtId="0" fontId="71" fillId="36" borderId="52" xfId="12" applyFont="1" applyFill="1" applyBorder="1" applyAlignment="1">
      <alignment horizontal="center" vertical="center" wrapText="1"/>
    </xf>
    <xf numFmtId="0" fontId="71" fillId="36" borderId="36" xfId="12" applyFont="1" applyFill="1" applyBorder="1" applyAlignment="1">
      <alignment horizontal="center" vertical="center" wrapText="1"/>
    </xf>
    <xf numFmtId="0" fontId="71" fillId="36" borderId="57" xfId="12" applyFont="1" applyFill="1" applyBorder="1" applyAlignment="1">
      <alignment horizontal="center" vertical="center" wrapText="1"/>
    </xf>
    <xf numFmtId="0" fontId="71" fillId="36" borderId="54" xfId="12" applyFont="1" applyFill="1" applyBorder="1" applyAlignment="1">
      <alignment horizontal="center" vertical="center" wrapText="1"/>
    </xf>
    <xf numFmtId="0" fontId="71" fillId="36" borderId="58" xfId="12" applyFont="1" applyFill="1" applyBorder="1" applyAlignment="1">
      <alignment horizontal="center" vertical="center" wrapText="1"/>
    </xf>
    <xf numFmtId="0" fontId="71" fillId="36" borderId="40" xfId="12" applyFont="1" applyFill="1" applyBorder="1" applyAlignment="1">
      <alignment horizontal="center" vertical="center" wrapText="1"/>
    </xf>
    <xf numFmtId="0" fontId="98" fillId="39" borderId="63" xfId="0" applyFont="1" applyFill="1" applyBorder="1" applyAlignment="1">
      <alignment horizontal="left" vertical="top" wrapText="1"/>
    </xf>
    <xf numFmtId="0" fontId="98" fillId="39" borderId="64" xfId="0" applyFont="1" applyFill="1" applyBorder="1" applyAlignment="1">
      <alignment horizontal="left" vertical="top" wrapText="1"/>
    </xf>
    <xf numFmtId="0" fontId="98" fillId="39" borderId="65" xfId="0" applyFont="1" applyFill="1" applyBorder="1" applyAlignment="1">
      <alignment horizontal="left" vertical="top" wrapText="1"/>
    </xf>
    <xf numFmtId="0" fontId="98" fillId="39" borderId="62" xfId="0" applyFont="1" applyFill="1" applyBorder="1" applyAlignment="1">
      <alignment horizontal="center" vertical="center" indent="1"/>
    </xf>
    <xf numFmtId="0" fontId="99" fillId="0" borderId="0" xfId="1089" applyNumberFormat="1" applyFont="1" applyFill="1" applyBorder="1" applyAlignment="1">
      <alignment horizontal="center" vertical="center"/>
    </xf>
    <xf numFmtId="0" fontId="92" fillId="0" borderId="0" xfId="1089" applyNumberFormat="1" applyFont="1" applyFill="1" applyBorder="1" applyAlignment="1">
      <alignment horizontal="center" vertical="center"/>
    </xf>
    <xf numFmtId="0" fontId="88" fillId="0" borderId="0" xfId="1089" applyNumberFormat="1" applyFont="1" applyFill="1" applyBorder="1" applyAlignment="1">
      <alignment horizontal="center" vertical="center"/>
    </xf>
  </cellXfs>
  <cellStyles count="1092">
    <cellStyle name="19990216" xfId="20" xr:uid="{00000000-0005-0000-0000-000000000000}"/>
    <cellStyle name="20% - 강조색1 2" xfId="21" xr:uid="{00000000-0005-0000-0000-000001000000}"/>
    <cellStyle name="20% - 강조색1 2 2" xfId="22" xr:uid="{00000000-0005-0000-0000-000002000000}"/>
    <cellStyle name="20% - 강조색1 2 2 2" xfId="23" xr:uid="{00000000-0005-0000-0000-000003000000}"/>
    <cellStyle name="20% - 강조색1 2 2 2 2" xfId="24" xr:uid="{00000000-0005-0000-0000-000004000000}"/>
    <cellStyle name="20% - 강조색1 2 2 2 3" xfId="25" xr:uid="{00000000-0005-0000-0000-000005000000}"/>
    <cellStyle name="20% - 강조색1 2 2 3" xfId="26" xr:uid="{00000000-0005-0000-0000-000006000000}"/>
    <cellStyle name="20% - 강조색1 2 2 4" xfId="27" xr:uid="{00000000-0005-0000-0000-000007000000}"/>
    <cellStyle name="20% - 강조색1 2 3" xfId="28" xr:uid="{00000000-0005-0000-0000-000008000000}"/>
    <cellStyle name="20% - 강조색1 2 3 2" xfId="29" xr:uid="{00000000-0005-0000-0000-000009000000}"/>
    <cellStyle name="20% - 강조색1 2 3 3" xfId="30" xr:uid="{00000000-0005-0000-0000-00000A000000}"/>
    <cellStyle name="20% - 강조색1 2 4" xfId="31" xr:uid="{00000000-0005-0000-0000-00000B000000}"/>
    <cellStyle name="20% - 강조색1 2 4 2" xfId="32" xr:uid="{00000000-0005-0000-0000-00000C000000}"/>
    <cellStyle name="20% - 강조색1 2 5" xfId="33" xr:uid="{00000000-0005-0000-0000-00000D000000}"/>
    <cellStyle name="20% - 강조색1 2 6" xfId="34" xr:uid="{00000000-0005-0000-0000-00000E000000}"/>
    <cellStyle name="20% - 강조색1 3" xfId="35" xr:uid="{00000000-0005-0000-0000-00000F000000}"/>
    <cellStyle name="20% - 강조색1 4" xfId="36" xr:uid="{00000000-0005-0000-0000-000010000000}"/>
    <cellStyle name="20% - 강조색1 5" xfId="37" xr:uid="{00000000-0005-0000-0000-000011000000}"/>
    <cellStyle name="20% - 강조색1 6" xfId="38" xr:uid="{00000000-0005-0000-0000-000012000000}"/>
    <cellStyle name="20% - 강조색1 7" xfId="39" xr:uid="{00000000-0005-0000-0000-000013000000}"/>
    <cellStyle name="20% - 강조색2 2" xfId="40" xr:uid="{00000000-0005-0000-0000-000014000000}"/>
    <cellStyle name="20% - 강조색2 2 2" xfId="41" xr:uid="{00000000-0005-0000-0000-000015000000}"/>
    <cellStyle name="20% - 강조색2 2 2 2" xfId="42" xr:uid="{00000000-0005-0000-0000-000016000000}"/>
    <cellStyle name="20% - 강조색2 2 2 2 2" xfId="43" xr:uid="{00000000-0005-0000-0000-000017000000}"/>
    <cellStyle name="20% - 강조색2 2 2 2 3" xfId="44" xr:uid="{00000000-0005-0000-0000-000018000000}"/>
    <cellStyle name="20% - 강조색2 2 2 3" xfId="45" xr:uid="{00000000-0005-0000-0000-000019000000}"/>
    <cellStyle name="20% - 강조색2 2 2 4" xfId="46" xr:uid="{00000000-0005-0000-0000-00001A000000}"/>
    <cellStyle name="20% - 강조색2 2 3" xfId="47" xr:uid="{00000000-0005-0000-0000-00001B000000}"/>
    <cellStyle name="20% - 강조색2 2 3 2" xfId="48" xr:uid="{00000000-0005-0000-0000-00001C000000}"/>
    <cellStyle name="20% - 강조색2 2 3 3" xfId="49" xr:uid="{00000000-0005-0000-0000-00001D000000}"/>
    <cellStyle name="20% - 강조색2 2 4" xfId="50" xr:uid="{00000000-0005-0000-0000-00001E000000}"/>
    <cellStyle name="20% - 강조색2 2 4 2" xfId="51" xr:uid="{00000000-0005-0000-0000-00001F000000}"/>
    <cellStyle name="20% - 강조색2 2 5" xfId="52" xr:uid="{00000000-0005-0000-0000-000020000000}"/>
    <cellStyle name="20% - 강조색2 2 6" xfId="53" xr:uid="{00000000-0005-0000-0000-000021000000}"/>
    <cellStyle name="20% - 강조색2 3" xfId="54" xr:uid="{00000000-0005-0000-0000-000022000000}"/>
    <cellStyle name="20% - 강조색2 4" xfId="55" xr:uid="{00000000-0005-0000-0000-000023000000}"/>
    <cellStyle name="20% - 강조색2 5" xfId="56" xr:uid="{00000000-0005-0000-0000-000024000000}"/>
    <cellStyle name="20% - 강조색2 6" xfId="57" xr:uid="{00000000-0005-0000-0000-000025000000}"/>
    <cellStyle name="20% - 강조색2 7" xfId="58" xr:uid="{00000000-0005-0000-0000-000026000000}"/>
    <cellStyle name="20% - 강조색3 2" xfId="59" xr:uid="{00000000-0005-0000-0000-000027000000}"/>
    <cellStyle name="20% - 강조색3 3" xfId="60" xr:uid="{00000000-0005-0000-0000-000028000000}"/>
    <cellStyle name="20% - 강조색3 4" xfId="61" xr:uid="{00000000-0005-0000-0000-000029000000}"/>
    <cellStyle name="20% - 강조색3 5" xfId="62" xr:uid="{00000000-0005-0000-0000-00002A000000}"/>
    <cellStyle name="20% - 강조색3 6" xfId="63" xr:uid="{00000000-0005-0000-0000-00002B000000}"/>
    <cellStyle name="20% - 강조색4 2" xfId="64" xr:uid="{00000000-0005-0000-0000-00002C000000}"/>
    <cellStyle name="20% - 강조색4 3" xfId="65" xr:uid="{00000000-0005-0000-0000-00002D000000}"/>
    <cellStyle name="20% - 강조색4 4" xfId="66" xr:uid="{00000000-0005-0000-0000-00002E000000}"/>
    <cellStyle name="20% - 강조색4 5" xfId="67" xr:uid="{00000000-0005-0000-0000-00002F000000}"/>
    <cellStyle name="20% - 강조색4 6" xfId="68" xr:uid="{00000000-0005-0000-0000-000030000000}"/>
    <cellStyle name="20% - 강조색5 2" xfId="69" xr:uid="{00000000-0005-0000-0000-000031000000}"/>
    <cellStyle name="20% - 강조색5 3" xfId="70" xr:uid="{00000000-0005-0000-0000-000032000000}"/>
    <cellStyle name="20% - 강조색5 4" xfId="71" xr:uid="{00000000-0005-0000-0000-000033000000}"/>
    <cellStyle name="20% - 강조색5 5" xfId="72" xr:uid="{00000000-0005-0000-0000-000034000000}"/>
    <cellStyle name="20% - 강조색5 6" xfId="73" xr:uid="{00000000-0005-0000-0000-000035000000}"/>
    <cellStyle name="20% - 강조색6 2" xfId="74" xr:uid="{00000000-0005-0000-0000-000036000000}"/>
    <cellStyle name="20% - 강조색6 3" xfId="75" xr:uid="{00000000-0005-0000-0000-000037000000}"/>
    <cellStyle name="20% - 강조색6 4" xfId="76" xr:uid="{00000000-0005-0000-0000-000038000000}"/>
    <cellStyle name="20% - 강조색6 5" xfId="77" xr:uid="{00000000-0005-0000-0000-000039000000}"/>
    <cellStyle name="20% - 강조색6 6" xfId="78" xr:uid="{00000000-0005-0000-0000-00003A000000}"/>
    <cellStyle name="40% - 강조색1 2" xfId="79" xr:uid="{00000000-0005-0000-0000-00003B000000}"/>
    <cellStyle name="40% - 강조색1 3" xfId="80" xr:uid="{00000000-0005-0000-0000-00003C000000}"/>
    <cellStyle name="40% - 강조색1 4" xfId="81" xr:uid="{00000000-0005-0000-0000-00003D000000}"/>
    <cellStyle name="40% - 강조색1 5" xfId="82" xr:uid="{00000000-0005-0000-0000-00003E000000}"/>
    <cellStyle name="40% - 강조색1 6" xfId="83" xr:uid="{00000000-0005-0000-0000-00003F000000}"/>
    <cellStyle name="40% - 강조색2 2" xfId="84" xr:uid="{00000000-0005-0000-0000-000040000000}"/>
    <cellStyle name="40% - 강조색2 2 2" xfId="85" xr:uid="{00000000-0005-0000-0000-000041000000}"/>
    <cellStyle name="40% - 강조색2 2 2 2" xfId="86" xr:uid="{00000000-0005-0000-0000-000042000000}"/>
    <cellStyle name="40% - 강조색2 2 2 2 2" xfId="87" xr:uid="{00000000-0005-0000-0000-000043000000}"/>
    <cellStyle name="40% - 강조색2 2 2 2 2 2" xfId="88" xr:uid="{00000000-0005-0000-0000-000044000000}"/>
    <cellStyle name="40% - 강조색2 2 2 2 2 3" xfId="89" xr:uid="{00000000-0005-0000-0000-000045000000}"/>
    <cellStyle name="40% - 강조색2 2 2 2 3" xfId="90" xr:uid="{00000000-0005-0000-0000-000046000000}"/>
    <cellStyle name="40% - 강조색2 2 2 2 4" xfId="91" xr:uid="{00000000-0005-0000-0000-000047000000}"/>
    <cellStyle name="40% - 강조색2 2 2 3" xfId="92" xr:uid="{00000000-0005-0000-0000-000048000000}"/>
    <cellStyle name="40% - 강조색2 2 2 3 2" xfId="93" xr:uid="{00000000-0005-0000-0000-000049000000}"/>
    <cellStyle name="40% - 강조색2 2 2 3 3" xfId="94" xr:uid="{00000000-0005-0000-0000-00004A000000}"/>
    <cellStyle name="40% - 강조색2 2 2 4" xfId="95" xr:uid="{00000000-0005-0000-0000-00004B000000}"/>
    <cellStyle name="40% - 강조색2 2 2 4 2" xfId="96" xr:uid="{00000000-0005-0000-0000-00004C000000}"/>
    <cellStyle name="40% - 강조색2 2 2 5" xfId="97" xr:uid="{00000000-0005-0000-0000-00004D000000}"/>
    <cellStyle name="40% - 강조색2 2 2 6" xfId="98" xr:uid="{00000000-0005-0000-0000-00004E000000}"/>
    <cellStyle name="40% - 강조색2 2 3" xfId="99" xr:uid="{00000000-0005-0000-0000-00004F000000}"/>
    <cellStyle name="40% - 강조색2 2 3 2" xfId="100" xr:uid="{00000000-0005-0000-0000-000050000000}"/>
    <cellStyle name="40% - 강조색2 2 3 2 2" xfId="101" xr:uid="{00000000-0005-0000-0000-000051000000}"/>
    <cellStyle name="40% - 강조색2 2 3 2 3" xfId="102" xr:uid="{00000000-0005-0000-0000-000052000000}"/>
    <cellStyle name="40% - 강조색2 2 3 3" xfId="103" xr:uid="{00000000-0005-0000-0000-000053000000}"/>
    <cellStyle name="40% - 강조색2 2 3 4" xfId="104" xr:uid="{00000000-0005-0000-0000-000054000000}"/>
    <cellStyle name="40% - 강조색2 2 4" xfId="105" xr:uid="{00000000-0005-0000-0000-000055000000}"/>
    <cellStyle name="40% - 강조색2 2 4 2" xfId="106" xr:uid="{00000000-0005-0000-0000-000056000000}"/>
    <cellStyle name="40% - 강조색2 2 4 3" xfId="107" xr:uid="{00000000-0005-0000-0000-000057000000}"/>
    <cellStyle name="40% - 강조색2 2 5" xfId="108" xr:uid="{00000000-0005-0000-0000-000058000000}"/>
    <cellStyle name="40% - 강조색2 2 5 2" xfId="109" xr:uid="{00000000-0005-0000-0000-000059000000}"/>
    <cellStyle name="40% - 강조색2 2 6" xfId="110" xr:uid="{00000000-0005-0000-0000-00005A000000}"/>
    <cellStyle name="40% - 강조색2 2 7" xfId="111" xr:uid="{00000000-0005-0000-0000-00005B000000}"/>
    <cellStyle name="40% - 강조색2 3" xfId="112" xr:uid="{00000000-0005-0000-0000-00005C000000}"/>
    <cellStyle name="40% - 강조색2 3 2" xfId="113" xr:uid="{00000000-0005-0000-0000-00005D000000}"/>
    <cellStyle name="40% - 강조색2 3 2 2" xfId="114" xr:uid="{00000000-0005-0000-0000-00005E000000}"/>
    <cellStyle name="40% - 강조색2 3 2 2 2" xfId="115" xr:uid="{00000000-0005-0000-0000-00005F000000}"/>
    <cellStyle name="40% - 강조색2 3 2 2 3" xfId="116" xr:uid="{00000000-0005-0000-0000-000060000000}"/>
    <cellStyle name="40% - 강조색2 3 2 3" xfId="117" xr:uid="{00000000-0005-0000-0000-000061000000}"/>
    <cellStyle name="40% - 강조색2 3 2 4" xfId="118" xr:uid="{00000000-0005-0000-0000-000062000000}"/>
    <cellStyle name="40% - 강조색2 3 3" xfId="119" xr:uid="{00000000-0005-0000-0000-000063000000}"/>
    <cellStyle name="40% - 강조색2 3 3 2" xfId="120" xr:uid="{00000000-0005-0000-0000-000064000000}"/>
    <cellStyle name="40% - 강조색2 3 3 3" xfId="121" xr:uid="{00000000-0005-0000-0000-000065000000}"/>
    <cellStyle name="40% - 강조색2 3 4" xfId="122" xr:uid="{00000000-0005-0000-0000-000066000000}"/>
    <cellStyle name="40% - 강조색2 3 4 2" xfId="123" xr:uid="{00000000-0005-0000-0000-000067000000}"/>
    <cellStyle name="40% - 강조색2 3 5" xfId="124" xr:uid="{00000000-0005-0000-0000-000068000000}"/>
    <cellStyle name="40% - 강조색2 3 6" xfId="125" xr:uid="{00000000-0005-0000-0000-000069000000}"/>
    <cellStyle name="40% - 강조색2 4" xfId="126" xr:uid="{00000000-0005-0000-0000-00006A000000}"/>
    <cellStyle name="40% - 강조색2 5" xfId="127" xr:uid="{00000000-0005-0000-0000-00006B000000}"/>
    <cellStyle name="40% - 강조색2 6" xfId="128" xr:uid="{00000000-0005-0000-0000-00006C000000}"/>
    <cellStyle name="40% - 강조색2 7" xfId="129" xr:uid="{00000000-0005-0000-0000-00006D000000}"/>
    <cellStyle name="40% - 강조색3 2" xfId="130" xr:uid="{00000000-0005-0000-0000-00006E000000}"/>
    <cellStyle name="40% - 강조색3 3" xfId="131" xr:uid="{00000000-0005-0000-0000-00006F000000}"/>
    <cellStyle name="40% - 강조색3 4" xfId="132" xr:uid="{00000000-0005-0000-0000-000070000000}"/>
    <cellStyle name="40% - 강조색3 5" xfId="133" xr:uid="{00000000-0005-0000-0000-000071000000}"/>
    <cellStyle name="40% - 강조색3 6" xfId="134" xr:uid="{00000000-0005-0000-0000-000072000000}"/>
    <cellStyle name="40% - 강조색4 2" xfId="135" xr:uid="{00000000-0005-0000-0000-000073000000}"/>
    <cellStyle name="40% - 강조색4 3" xfId="136" xr:uid="{00000000-0005-0000-0000-000074000000}"/>
    <cellStyle name="40% - 강조색4 4" xfId="137" xr:uid="{00000000-0005-0000-0000-000075000000}"/>
    <cellStyle name="40% - 강조색4 5" xfId="138" xr:uid="{00000000-0005-0000-0000-000076000000}"/>
    <cellStyle name="40% - 강조색4 6" xfId="139" xr:uid="{00000000-0005-0000-0000-000077000000}"/>
    <cellStyle name="40% - 강조색5 2" xfId="140" xr:uid="{00000000-0005-0000-0000-000078000000}"/>
    <cellStyle name="40% - 강조색5 3" xfId="141" xr:uid="{00000000-0005-0000-0000-000079000000}"/>
    <cellStyle name="40% - 강조색5 4" xfId="142" xr:uid="{00000000-0005-0000-0000-00007A000000}"/>
    <cellStyle name="40% - 강조색5 5" xfId="143" xr:uid="{00000000-0005-0000-0000-00007B000000}"/>
    <cellStyle name="40% - 강조색5 6" xfId="144" xr:uid="{00000000-0005-0000-0000-00007C000000}"/>
    <cellStyle name="40% - 강조색6 2" xfId="145" xr:uid="{00000000-0005-0000-0000-00007D000000}"/>
    <cellStyle name="40% - 강조색6 3" xfId="146" xr:uid="{00000000-0005-0000-0000-00007E000000}"/>
    <cellStyle name="40% - 강조색6 4" xfId="147" xr:uid="{00000000-0005-0000-0000-00007F000000}"/>
    <cellStyle name="40% - 강조색6 5" xfId="148" xr:uid="{00000000-0005-0000-0000-000080000000}"/>
    <cellStyle name="40% - 강조색6 6" xfId="149" xr:uid="{00000000-0005-0000-0000-000081000000}"/>
    <cellStyle name="60% - 강조색1 2" xfId="150" xr:uid="{00000000-0005-0000-0000-000082000000}"/>
    <cellStyle name="60% - 강조색1 3" xfId="151" xr:uid="{00000000-0005-0000-0000-000083000000}"/>
    <cellStyle name="60% - 강조색1 4" xfId="152" xr:uid="{00000000-0005-0000-0000-000084000000}"/>
    <cellStyle name="60% - 강조색1 5" xfId="153" xr:uid="{00000000-0005-0000-0000-000085000000}"/>
    <cellStyle name="60% - 강조색1 6" xfId="154" xr:uid="{00000000-0005-0000-0000-000086000000}"/>
    <cellStyle name="60% - 강조색2 2" xfId="155" xr:uid="{00000000-0005-0000-0000-000087000000}"/>
    <cellStyle name="60% - 강조색2 3" xfId="156" xr:uid="{00000000-0005-0000-0000-000088000000}"/>
    <cellStyle name="60% - 강조색2 4" xfId="157" xr:uid="{00000000-0005-0000-0000-000089000000}"/>
    <cellStyle name="60% - 강조색2 5" xfId="158" xr:uid="{00000000-0005-0000-0000-00008A000000}"/>
    <cellStyle name="60% - 강조색2 6" xfId="159" xr:uid="{00000000-0005-0000-0000-00008B000000}"/>
    <cellStyle name="60% - 강조색3 2" xfId="160" xr:uid="{00000000-0005-0000-0000-00008C000000}"/>
    <cellStyle name="60% - 강조색3 3" xfId="161" xr:uid="{00000000-0005-0000-0000-00008D000000}"/>
    <cellStyle name="60% - 강조색3 4" xfId="162" xr:uid="{00000000-0005-0000-0000-00008E000000}"/>
    <cellStyle name="60% - 강조색3 5" xfId="163" xr:uid="{00000000-0005-0000-0000-00008F000000}"/>
    <cellStyle name="60% - 강조색3 6" xfId="164" xr:uid="{00000000-0005-0000-0000-000090000000}"/>
    <cellStyle name="60% - 강조색4 2" xfId="165" xr:uid="{00000000-0005-0000-0000-000091000000}"/>
    <cellStyle name="60% - 강조색4 3" xfId="166" xr:uid="{00000000-0005-0000-0000-000092000000}"/>
    <cellStyle name="60% - 강조색4 4" xfId="167" xr:uid="{00000000-0005-0000-0000-000093000000}"/>
    <cellStyle name="60% - 강조색4 5" xfId="168" xr:uid="{00000000-0005-0000-0000-000094000000}"/>
    <cellStyle name="60% - 강조색4 6" xfId="169" xr:uid="{00000000-0005-0000-0000-000095000000}"/>
    <cellStyle name="60% - 강조색5 2" xfId="170" xr:uid="{00000000-0005-0000-0000-000096000000}"/>
    <cellStyle name="60% - 강조색5 3" xfId="171" xr:uid="{00000000-0005-0000-0000-000097000000}"/>
    <cellStyle name="60% - 강조색5 4" xfId="172" xr:uid="{00000000-0005-0000-0000-000098000000}"/>
    <cellStyle name="60% - 강조색5 5" xfId="173" xr:uid="{00000000-0005-0000-0000-000099000000}"/>
    <cellStyle name="60% - 강조색5 6" xfId="174" xr:uid="{00000000-0005-0000-0000-00009A000000}"/>
    <cellStyle name="60% - 강조색6 2" xfId="175" xr:uid="{00000000-0005-0000-0000-00009B000000}"/>
    <cellStyle name="60% - 강조색6 3" xfId="176" xr:uid="{00000000-0005-0000-0000-00009C000000}"/>
    <cellStyle name="60% - 강조색6 4" xfId="177" xr:uid="{00000000-0005-0000-0000-00009D000000}"/>
    <cellStyle name="60% - 강조색6 5" xfId="178" xr:uid="{00000000-0005-0000-0000-00009E000000}"/>
    <cellStyle name="60% - 강조색6 6" xfId="179" xr:uid="{00000000-0005-0000-0000-00009F000000}"/>
    <cellStyle name="Calc Currency (0)" xfId="1" xr:uid="{00000000-0005-0000-0000-0000A0000000}"/>
    <cellStyle name="Comma [0]_ SG&amp;A Bridge " xfId="180" xr:uid="{00000000-0005-0000-0000-0000A1000000}"/>
    <cellStyle name="Comma_ SG&amp;A Bridge " xfId="181" xr:uid="{00000000-0005-0000-0000-0000A2000000}"/>
    <cellStyle name="Currency [0]_ SG&amp;A Bridge " xfId="182" xr:uid="{00000000-0005-0000-0000-0000A3000000}"/>
    <cellStyle name="Currency_ SG&amp;A Bridge " xfId="183" xr:uid="{00000000-0005-0000-0000-0000A4000000}"/>
    <cellStyle name="Grey" xfId="4" xr:uid="{00000000-0005-0000-0000-0000A5000000}"/>
    <cellStyle name="Header1" xfId="2" xr:uid="{00000000-0005-0000-0000-0000A6000000}"/>
    <cellStyle name="Header2" xfId="3" xr:uid="{00000000-0005-0000-0000-0000A7000000}"/>
    <cellStyle name="Input [yellow]" xfId="5" xr:uid="{00000000-0005-0000-0000-0000A8000000}"/>
    <cellStyle name="Normal - Style1" xfId="6" xr:uid="{00000000-0005-0000-0000-0000A9000000}"/>
    <cellStyle name="Normal_ SG&amp;A Bridge " xfId="184" xr:uid="{00000000-0005-0000-0000-0000AA000000}"/>
    <cellStyle name="Percent [2]" xfId="7" xr:uid="{00000000-0005-0000-0000-0000AB000000}"/>
    <cellStyle name="ハイパーリンク" xfId="8" xr:uid="{00000000-0005-0000-0000-0000AC000000}"/>
    <cellStyle name="강조색1 2" xfId="185" xr:uid="{00000000-0005-0000-0000-0000AD000000}"/>
    <cellStyle name="강조색1 2 2" xfId="186" xr:uid="{00000000-0005-0000-0000-0000AE000000}"/>
    <cellStyle name="강조색1 2 3" xfId="187" xr:uid="{00000000-0005-0000-0000-0000AF000000}"/>
    <cellStyle name="강조색1 2 4" xfId="188" xr:uid="{00000000-0005-0000-0000-0000B0000000}"/>
    <cellStyle name="강조색1 2 5" xfId="189" xr:uid="{00000000-0005-0000-0000-0000B1000000}"/>
    <cellStyle name="강조색1 3" xfId="190" xr:uid="{00000000-0005-0000-0000-0000B2000000}"/>
    <cellStyle name="강조색1 4" xfId="191" xr:uid="{00000000-0005-0000-0000-0000B3000000}"/>
    <cellStyle name="강조색1 5" xfId="192" xr:uid="{00000000-0005-0000-0000-0000B4000000}"/>
    <cellStyle name="강조색1 6" xfId="193" xr:uid="{00000000-0005-0000-0000-0000B5000000}"/>
    <cellStyle name="강조색1 7" xfId="194" xr:uid="{00000000-0005-0000-0000-0000B6000000}"/>
    <cellStyle name="강조색2 2" xfId="195" xr:uid="{00000000-0005-0000-0000-0000B7000000}"/>
    <cellStyle name="강조색2 3" xfId="196" xr:uid="{00000000-0005-0000-0000-0000B8000000}"/>
    <cellStyle name="강조색2 4" xfId="197" xr:uid="{00000000-0005-0000-0000-0000B9000000}"/>
    <cellStyle name="강조색2 5" xfId="198" xr:uid="{00000000-0005-0000-0000-0000BA000000}"/>
    <cellStyle name="강조색2 6" xfId="199" xr:uid="{00000000-0005-0000-0000-0000BB000000}"/>
    <cellStyle name="강조색3 2" xfId="200" xr:uid="{00000000-0005-0000-0000-0000BC000000}"/>
    <cellStyle name="강조색3 3" xfId="201" xr:uid="{00000000-0005-0000-0000-0000BD000000}"/>
    <cellStyle name="강조색3 4" xfId="202" xr:uid="{00000000-0005-0000-0000-0000BE000000}"/>
    <cellStyle name="강조색3 5" xfId="203" xr:uid="{00000000-0005-0000-0000-0000BF000000}"/>
    <cellStyle name="강조색3 6" xfId="204" xr:uid="{00000000-0005-0000-0000-0000C0000000}"/>
    <cellStyle name="강조색4 2" xfId="205" xr:uid="{00000000-0005-0000-0000-0000C1000000}"/>
    <cellStyle name="강조색4 3" xfId="206" xr:uid="{00000000-0005-0000-0000-0000C2000000}"/>
    <cellStyle name="강조색4 4" xfId="207" xr:uid="{00000000-0005-0000-0000-0000C3000000}"/>
    <cellStyle name="강조색4 5" xfId="208" xr:uid="{00000000-0005-0000-0000-0000C4000000}"/>
    <cellStyle name="강조색4 6" xfId="209" xr:uid="{00000000-0005-0000-0000-0000C5000000}"/>
    <cellStyle name="강조색5 2" xfId="210" xr:uid="{00000000-0005-0000-0000-0000C6000000}"/>
    <cellStyle name="강조색5 3" xfId="211" xr:uid="{00000000-0005-0000-0000-0000C7000000}"/>
    <cellStyle name="강조색5 4" xfId="212" xr:uid="{00000000-0005-0000-0000-0000C8000000}"/>
    <cellStyle name="강조색5 5" xfId="213" xr:uid="{00000000-0005-0000-0000-0000C9000000}"/>
    <cellStyle name="강조색5 6" xfId="214" xr:uid="{00000000-0005-0000-0000-0000CA000000}"/>
    <cellStyle name="강조색6 2" xfId="215" xr:uid="{00000000-0005-0000-0000-0000CB000000}"/>
    <cellStyle name="강조색6 3" xfId="216" xr:uid="{00000000-0005-0000-0000-0000CC000000}"/>
    <cellStyle name="강조색6 4" xfId="217" xr:uid="{00000000-0005-0000-0000-0000CD000000}"/>
    <cellStyle name="강조색6 5" xfId="218" xr:uid="{00000000-0005-0000-0000-0000CE000000}"/>
    <cellStyle name="강조색6 6" xfId="219" xr:uid="{00000000-0005-0000-0000-0000CF000000}"/>
    <cellStyle name="경고문 2" xfId="220" xr:uid="{00000000-0005-0000-0000-0000D0000000}"/>
    <cellStyle name="경고문 3" xfId="221" xr:uid="{00000000-0005-0000-0000-0000D1000000}"/>
    <cellStyle name="경고문 4" xfId="222" xr:uid="{00000000-0005-0000-0000-0000D2000000}"/>
    <cellStyle name="경고문 5" xfId="223" xr:uid="{00000000-0005-0000-0000-0000D3000000}"/>
    <cellStyle name="경고문 6" xfId="224" xr:uid="{00000000-0005-0000-0000-0000D4000000}"/>
    <cellStyle name="계산 2" xfId="225" xr:uid="{00000000-0005-0000-0000-0000D5000000}"/>
    <cellStyle name="계산 3" xfId="226" xr:uid="{00000000-0005-0000-0000-0000D6000000}"/>
    <cellStyle name="계산 4" xfId="227" xr:uid="{00000000-0005-0000-0000-0000D7000000}"/>
    <cellStyle name="계산 5" xfId="228" xr:uid="{00000000-0005-0000-0000-0000D8000000}"/>
    <cellStyle name="계산 6" xfId="229" xr:uid="{00000000-0005-0000-0000-0000D9000000}"/>
    <cellStyle name="나쁨 2" xfId="230" xr:uid="{00000000-0005-0000-0000-0000DA000000}"/>
    <cellStyle name="나쁨 3" xfId="231" xr:uid="{00000000-0005-0000-0000-0000DB000000}"/>
    <cellStyle name="나쁨 4" xfId="232" xr:uid="{00000000-0005-0000-0000-0000DC000000}"/>
    <cellStyle name="나쁨 5" xfId="233" xr:uid="{00000000-0005-0000-0000-0000DD000000}"/>
    <cellStyle name="나쁨 6" xfId="234" xr:uid="{00000000-0005-0000-0000-0000DE000000}"/>
    <cellStyle name="메모 2" xfId="235" xr:uid="{00000000-0005-0000-0000-0000DF000000}"/>
    <cellStyle name="메모 3" xfId="236" xr:uid="{00000000-0005-0000-0000-0000E0000000}"/>
    <cellStyle name="메모 4" xfId="237" xr:uid="{00000000-0005-0000-0000-0000E1000000}"/>
    <cellStyle name="메모 5" xfId="238" xr:uid="{00000000-0005-0000-0000-0000E2000000}"/>
    <cellStyle name="메모 6" xfId="239" xr:uid="{00000000-0005-0000-0000-0000E3000000}"/>
    <cellStyle name="未定義" xfId="1088" xr:uid="{00000000-0005-0000-0000-0000E4000000}"/>
    <cellStyle name="보통 2" xfId="240" xr:uid="{00000000-0005-0000-0000-0000E5000000}"/>
    <cellStyle name="보통 3" xfId="241" xr:uid="{00000000-0005-0000-0000-0000E6000000}"/>
    <cellStyle name="보통 4" xfId="242" xr:uid="{00000000-0005-0000-0000-0000E7000000}"/>
    <cellStyle name="보통 5" xfId="243" xr:uid="{00000000-0005-0000-0000-0000E8000000}"/>
    <cellStyle name="보통 6" xfId="244" xr:uid="{00000000-0005-0000-0000-0000E9000000}"/>
    <cellStyle name="뷭?_BOOKSHIP" xfId="245" xr:uid="{00000000-0005-0000-0000-0000EA000000}"/>
    <cellStyle name="常规_~5174227" xfId="1082" xr:uid="{00000000-0005-0000-0000-0000EB000000}"/>
    <cellStyle name="설명 텍스트 2" xfId="246" xr:uid="{00000000-0005-0000-0000-0000EC000000}"/>
    <cellStyle name="설명 텍스트 3" xfId="247" xr:uid="{00000000-0005-0000-0000-0000ED000000}"/>
    <cellStyle name="설명 텍스트 4" xfId="248" xr:uid="{00000000-0005-0000-0000-0000EE000000}"/>
    <cellStyle name="설명 텍스트 5" xfId="249" xr:uid="{00000000-0005-0000-0000-0000EF000000}"/>
    <cellStyle name="설명 텍스트 6" xfId="250" xr:uid="{00000000-0005-0000-0000-0000F0000000}"/>
    <cellStyle name="셀 확인 2" xfId="251" xr:uid="{00000000-0005-0000-0000-0000F1000000}"/>
    <cellStyle name="셀 확인 3" xfId="252" xr:uid="{00000000-0005-0000-0000-0000F2000000}"/>
    <cellStyle name="셀 확인 4" xfId="253" xr:uid="{00000000-0005-0000-0000-0000F3000000}"/>
    <cellStyle name="셀 확인 5" xfId="254" xr:uid="{00000000-0005-0000-0000-0000F4000000}"/>
    <cellStyle name="셀 확인 6" xfId="255" xr:uid="{00000000-0005-0000-0000-0000F5000000}"/>
    <cellStyle name="쉼표 [0] 2" xfId="256" xr:uid="{00000000-0005-0000-0000-0000F6000000}"/>
    <cellStyle name="스타일 1" xfId="257" xr:uid="{00000000-0005-0000-0000-0000F7000000}"/>
    <cellStyle name="연결된 셀 2" xfId="258" xr:uid="{00000000-0005-0000-0000-0000F8000000}"/>
    <cellStyle name="연결된 셀 3" xfId="259" xr:uid="{00000000-0005-0000-0000-0000F9000000}"/>
    <cellStyle name="연결된 셀 4" xfId="260" xr:uid="{00000000-0005-0000-0000-0000FA000000}"/>
    <cellStyle name="연결된 셀 5" xfId="261" xr:uid="{00000000-0005-0000-0000-0000FB000000}"/>
    <cellStyle name="연결된 셀 6" xfId="262" xr:uid="{00000000-0005-0000-0000-0000FC000000}"/>
    <cellStyle name="요약 2" xfId="263" xr:uid="{00000000-0005-0000-0000-0000FD000000}"/>
    <cellStyle name="요약 3" xfId="264" xr:uid="{00000000-0005-0000-0000-0000FE000000}"/>
    <cellStyle name="요약 4" xfId="265" xr:uid="{00000000-0005-0000-0000-0000FF000000}"/>
    <cellStyle name="요약 5" xfId="266" xr:uid="{00000000-0005-0000-0000-000000010000}"/>
    <cellStyle name="요약 6" xfId="267" xr:uid="{00000000-0005-0000-0000-000001010000}"/>
    <cellStyle name="입력 2" xfId="268" xr:uid="{00000000-0005-0000-0000-000002010000}"/>
    <cellStyle name="입력 3" xfId="269" xr:uid="{00000000-0005-0000-0000-000003010000}"/>
    <cellStyle name="입력 4" xfId="270" xr:uid="{00000000-0005-0000-0000-000004010000}"/>
    <cellStyle name="입력 5" xfId="271" xr:uid="{00000000-0005-0000-0000-000005010000}"/>
    <cellStyle name="입력 6" xfId="272" xr:uid="{00000000-0005-0000-0000-000006010000}"/>
    <cellStyle name="제목 1 2" xfId="273" xr:uid="{00000000-0005-0000-0000-000007010000}"/>
    <cellStyle name="제목 1 3" xfId="274" xr:uid="{00000000-0005-0000-0000-000008010000}"/>
    <cellStyle name="제목 1 4" xfId="275" xr:uid="{00000000-0005-0000-0000-000009010000}"/>
    <cellStyle name="제목 1 5" xfId="276" xr:uid="{00000000-0005-0000-0000-00000A010000}"/>
    <cellStyle name="제목 1 6" xfId="277" xr:uid="{00000000-0005-0000-0000-00000B010000}"/>
    <cellStyle name="제목 2 2" xfId="278" xr:uid="{00000000-0005-0000-0000-00000C010000}"/>
    <cellStyle name="제목 2 3" xfId="279" xr:uid="{00000000-0005-0000-0000-00000D010000}"/>
    <cellStyle name="제목 2 4" xfId="280" xr:uid="{00000000-0005-0000-0000-00000E010000}"/>
    <cellStyle name="제목 2 5" xfId="281" xr:uid="{00000000-0005-0000-0000-00000F010000}"/>
    <cellStyle name="제목 2 6" xfId="282" xr:uid="{00000000-0005-0000-0000-000010010000}"/>
    <cellStyle name="제목 3 2" xfId="283" xr:uid="{00000000-0005-0000-0000-000011010000}"/>
    <cellStyle name="제목 3 3" xfId="284" xr:uid="{00000000-0005-0000-0000-000012010000}"/>
    <cellStyle name="제목 3 4" xfId="285" xr:uid="{00000000-0005-0000-0000-000013010000}"/>
    <cellStyle name="제목 3 5" xfId="286" xr:uid="{00000000-0005-0000-0000-000014010000}"/>
    <cellStyle name="제목 3 6" xfId="287" xr:uid="{00000000-0005-0000-0000-000015010000}"/>
    <cellStyle name="제목 4 2" xfId="288" xr:uid="{00000000-0005-0000-0000-000016010000}"/>
    <cellStyle name="제목 4 3" xfId="289" xr:uid="{00000000-0005-0000-0000-000017010000}"/>
    <cellStyle name="제목 4 4" xfId="290" xr:uid="{00000000-0005-0000-0000-000018010000}"/>
    <cellStyle name="제목 4 5" xfId="291" xr:uid="{00000000-0005-0000-0000-000019010000}"/>
    <cellStyle name="제목 4 6" xfId="292" xr:uid="{00000000-0005-0000-0000-00001A010000}"/>
    <cellStyle name="제목 5" xfId="293" xr:uid="{00000000-0005-0000-0000-00001B010000}"/>
    <cellStyle name="제목 6" xfId="294" xr:uid="{00000000-0005-0000-0000-00001C010000}"/>
    <cellStyle name="제목 7" xfId="295" xr:uid="{00000000-0005-0000-0000-00001D010000}"/>
    <cellStyle name="제목 8" xfId="296" xr:uid="{00000000-0005-0000-0000-00001E010000}"/>
    <cellStyle name="제목 9" xfId="297" xr:uid="{00000000-0005-0000-0000-00001F010000}"/>
    <cellStyle name="좋음 2" xfId="298" xr:uid="{00000000-0005-0000-0000-000020010000}"/>
    <cellStyle name="좋음 3" xfId="299" xr:uid="{00000000-0005-0000-0000-000021010000}"/>
    <cellStyle name="좋음 4" xfId="300" xr:uid="{00000000-0005-0000-0000-000022010000}"/>
    <cellStyle name="좋음 5" xfId="301" xr:uid="{00000000-0005-0000-0000-000023010000}"/>
    <cellStyle name="좋음 6" xfId="302" xr:uid="{00000000-0005-0000-0000-000024010000}"/>
    <cellStyle name="千位分隔[0]_鈴明－Ｐ機能試作像試作部品リスト" xfId="1083" xr:uid="{00000000-0005-0000-0000-000025010000}"/>
    <cellStyle name="출력 2" xfId="303" xr:uid="{00000000-0005-0000-0000-000026010000}"/>
    <cellStyle name="출력 3" xfId="304" xr:uid="{00000000-0005-0000-0000-000027010000}"/>
    <cellStyle name="출력 4" xfId="305" xr:uid="{00000000-0005-0000-0000-000028010000}"/>
    <cellStyle name="출력 5" xfId="306" xr:uid="{00000000-0005-0000-0000-000029010000}"/>
    <cellStyle name="출력 6" xfId="307" xr:uid="{00000000-0005-0000-0000-00002A010000}"/>
    <cellStyle name="콤마 [0]_(월초P)" xfId="9" xr:uid="{00000000-0005-0000-0000-00002B010000}"/>
    <cellStyle name="콤마_1202" xfId="308" xr:uid="{00000000-0005-0000-0000-00002C010000}"/>
    <cellStyle name="脱浦 [0.00]_A" xfId="1084" xr:uid="{00000000-0005-0000-0000-00002D010000}"/>
    <cellStyle name="脱浦_A" xfId="1085" xr:uid="{00000000-0005-0000-0000-00002E010000}"/>
    <cellStyle name="表示済みのハイパーリンク" xfId="10" xr:uid="{00000000-0005-0000-0000-00002F010000}"/>
    <cellStyle name="표준" xfId="0" builtinId="0"/>
    <cellStyle name="표준 10" xfId="309" xr:uid="{00000000-0005-0000-0000-000031010000}"/>
    <cellStyle name="표준 10 2" xfId="310" xr:uid="{00000000-0005-0000-0000-000032010000}"/>
    <cellStyle name="표준 11" xfId="311" xr:uid="{00000000-0005-0000-0000-000033010000}"/>
    <cellStyle name="표준 12" xfId="312" xr:uid="{00000000-0005-0000-0000-000034010000}"/>
    <cellStyle name="표준 13" xfId="313" xr:uid="{00000000-0005-0000-0000-000035010000}"/>
    <cellStyle name="표준 14" xfId="314" xr:uid="{00000000-0005-0000-0000-000036010000}"/>
    <cellStyle name="표준 15" xfId="315" xr:uid="{00000000-0005-0000-0000-000037010000}"/>
    <cellStyle name="표준 16" xfId="316" xr:uid="{00000000-0005-0000-0000-000038010000}"/>
    <cellStyle name="표준 17" xfId="317" xr:uid="{00000000-0005-0000-0000-000039010000}"/>
    <cellStyle name="표준 18" xfId="318" xr:uid="{00000000-0005-0000-0000-00003A010000}"/>
    <cellStyle name="표준 19" xfId="319" xr:uid="{00000000-0005-0000-0000-00003B010000}"/>
    <cellStyle name="표준 2" xfId="11" xr:uid="{00000000-0005-0000-0000-00003C010000}"/>
    <cellStyle name="표준 2 10" xfId="320" xr:uid="{00000000-0005-0000-0000-00003D010000}"/>
    <cellStyle name="표준 2 10 2" xfId="321" xr:uid="{00000000-0005-0000-0000-00003E010000}"/>
    <cellStyle name="표준 2 10 3" xfId="322" xr:uid="{00000000-0005-0000-0000-00003F010000}"/>
    <cellStyle name="표준 2 11" xfId="323" xr:uid="{00000000-0005-0000-0000-000040010000}"/>
    <cellStyle name="표준 2 11 2" xfId="324" xr:uid="{00000000-0005-0000-0000-000041010000}"/>
    <cellStyle name="표준 2 12" xfId="325" xr:uid="{00000000-0005-0000-0000-000042010000}"/>
    <cellStyle name="표준 2 13" xfId="326" xr:uid="{00000000-0005-0000-0000-000043010000}"/>
    <cellStyle name="표준 2 14" xfId="1091" xr:uid="{00000000-0005-0000-0000-000044010000}"/>
    <cellStyle name="표준 2 2" xfId="12" xr:uid="{00000000-0005-0000-0000-000045010000}"/>
    <cellStyle name="표준 2 3" xfId="327" xr:uid="{00000000-0005-0000-0000-000046010000}"/>
    <cellStyle name="표준 2 3 2" xfId="328" xr:uid="{00000000-0005-0000-0000-000047010000}"/>
    <cellStyle name="표준 2 3 2 2" xfId="329" xr:uid="{00000000-0005-0000-0000-000048010000}"/>
    <cellStyle name="표준 2 3 2 2 2" xfId="330" xr:uid="{00000000-0005-0000-0000-000049010000}"/>
    <cellStyle name="표준 2 3 2 2 2 2" xfId="331" xr:uid="{00000000-0005-0000-0000-00004A010000}"/>
    <cellStyle name="표준 2 3 2 2 2 3" xfId="332" xr:uid="{00000000-0005-0000-0000-00004B010000}"/>
    <cellStyle name="표준 2 3 2 2 3" xfId="333" xr:uid="{00000000-0005-0000-0000-00004C010000}"/>
    <cellStyle name="표준 2 3 2 2 4" xfId="334" xr:uid="{00000000-0005-0000-0000-00004D010000}"/>
    <cellStyle name="표준 2 3 2 3" xfId="335" xr:uid="{00000000-0005-0000-0000-00004E010000}"/>
    <cellStyle name="표준 2 3 2 3 2" xfId="336" xr:uid="{00000000-0005-0000-0000-00004F010000}"/>
    <cellStyle name="표준 2 3 2 3 3" xfId="337" xr:uid="{00000000-0005-0000-0000-000050010000}"/>
    <cellStyle name="표준 2 3 2 4" xfId="338" xr:uid="{00000000-0005-0000-0000-000051010000}"/>
    <cellStyle name="표준 2 3 2 4 2" xfId="339" xr:uid="{00000000-0005-0000-0000-000052010000}"/>
    <cellStyle name="표준 2 3 2 5" xfId="340" xr:uid="{00000000-0005-0000-0000-000053010000}"/>
    <cellStyle name="표준 2 3 2 6" xfId="341" xr:uid="{00000000-0005-0000-0000-000054010000}"/>
    <cellStyle name="표준 2 3 3" xfId="342" xr:uid="{00000000-0005-0000-0000-000055010000}"/>
    <cellStyle name="표준 2 3 3 2" xfId="343" xr:uid="{00000000-0005-0000-0000-000056010000}"/>
    <cellStyle name="표준 2 3 3 2 2" xfId="344" xr:uid="{00000000-0005-0000-0000-000057010000}"/>
    <cellStyle name="표준 2 3 3 2 3" xfId="345" xr:uid="{00000000-0005-0000-0000-000058010000}"/>
    <cellStyle name="표준 2 3 3 3" xfId="346" xr:uid="{00000000-0005-0000-0000-000059010000}"/>
    <cellStyle name="표준 2 3 3 4" xfId="347" xr:uid="{00000000-0005-0000-0000-00005A010000}"/>
    <cellStyle name="표준 2 3 4" xfId="348" xr:uid="{00000000-0005-0000-0000-00005B010000}"/>
    <cellStyle name="표준 2 3 4 2" xfId="349" xr:uid="{00000000-0005-0000-0000-00005C010000}"/>
    <cellStyle name="표준 2 3 4 3" xfId="350" xr:uid="{00000000-0005-0000-0000-00005D010000}"/>
    <cellStyle name="표준 2 3 5" xfId="351" xr:uid="{00000000-0005-0000-0000-00005E010000}"/>
    <cellStyle name="표준 2 3 5 2" xfId="352" xr:uid="{00000000-0005-0000-0000-00005F010000}"/>
    <cellStyle name="표준 2 3 6" xfId="353" xr:uid="{00000000-0005-0000-0000-000060010000}"/>
    <cellStyle name="표준 2 3 7" xfId="354" xr:uid="{00000000-0005-0000-0000-000061010000}"/>
    <cellStyle name="표준 2 4" xfId="355" xr:uid="{00000000-0005-0000-0000-000062010000}"/>
    <cellStyle name="표준 2 4 2" xfId="356" xr:uid="{00000000-0005-0000-0000-000063010000}"/>
    <cellStyle name="표준 2 4 2 2" xfId="357" xr:uid="{00000000-0005-0000-0000-000064010000}"/>
    <cellStyle name="표준 2 4 2 2 2" xfId="358" xr:uid="{00000000-0005-0000-0000-000065010000}"/>
    <cellStyle name="표준 2 4 2 2 2 2" xfId="359" xr:uid="{00000000-0005-0000-0000-000066010000}"/>
    <cellStyle name="표준 2 4 2 2 2 3" xfId="360" xr:uid="{00000000-0005-0000-0000-000067010000}"/>
    <cellStyle name="표준 2 4 2 2 3" xfId="361" xr:uid="{00000000-0005-0000-0000-000068010000}"/>
    <cellStyle name="표준 2 4 2 2 4" xfId="362" xr:uid="{00000000-0005-0000-0000-000069010000}"/>
    <cellStyle name="표준 2 4 2 3" xfId="363" xr:uid="{00000000-0005-0000-0000-00006A010000}"/>
    <cellStyle name="표준 2 4 2 3 2" xfId="364" xr:uid="{00000000-0005-0000-0000-00006B010000}"/>
    <cellStyle name="표준 2 4 2 3 3" xfId="365" xr:uid="{00000000-0005-0000-0000-00006C010000}"/>
    <cellStyle name="표준 2 4 2 4" xfId="366" xr:uid="{00000000-0005-0000-0000-00006D010000}"/>
    <cellStyle name="표준 2 4 2 4 2" xfId="367" xr:uid="{00000000-0005-0000-0000-00006E010000}"/>
    <cellStyle name="표준 2 4 2 5" xfId="368" xr:uid="{00000000-0005-0000-0000-00006F010000}"/>
    <cellStyle name="표준 2 4 2 6" xfId="369" xr:uid="{00000000-0005-0000-0000-000070010000}"/>
    <cellStyle name="표준 2 4 3" xfId="370" xr:uid="{00000000-0005-0000-0000-000071010000}"/>
    <cellStyle name="표준 2 4 3 2" xfId="371" xr:uid="{00000000-0005-0000-0000-000072010000}"/>
    <cellStyle name="표준 2 4 3 2 2" xfId="372" xr:uid="{00000000-0005-0000-0000-000073010000}"/>
    <cellStyle name="표준 2 4 3 2 3" xfId="373" xr:uid="{00000000-0005-0000-0000-000074010000}"/>
    <cellStyle name="표준 2 4 3 3" xfId="374" xr:uid="{00000000-0005-0000-0000-000075010000}"/>
    <cellStyle name="표준 2 4 3 4" xfId="375" xr:uid="{00000000-0005-0000-0000-000076010000}"/>
    <cellStyle name="표준 2 4 4" xfId="376" xr:uid="{00000000-0005-0000-0000-000077010000}"/>
    <cellStyle name="표준 2 4 4 2" xfId="377" xr:uid="{00000000-0005-0000-0000-000078010000}"/>
    <cellStyle name="표준 2 4 4 3" xfId="378" xr:uid="{00000000-0005-0000-0000-000079010000}"/>
    <cellStyle name="표준 2 4 5" xfId="379" xr:uid="{00000000-0005-0000-0000-00007A010000}"/>
    <cellStyle name="표준 2 4 5 2" xfId="380" xr:uid="{00000000-0005-0000-0000-00007B010000}"/>
    <cellStyle name="표준 2 4 6" xfId="381" xr:uid="{00000000-0005-0000-0000-00007C010000}"/>
    <cellStyle name="표준 2 4 7" xfId="382" xr:uid="{00000000-0005-0000-0000-00007D010000}"/>
    <cellStyle name="표준 2 5" xfId="383" xr:uid="{00000000-0005-0000-0000-00007E010000}"/>
    <cellStyle name="표준 2 5 2" xfId="384" xr:uid="{00000000-0005-0000-0000-00007F010000}"/>
    <cellStyle name="표준 2 5 2 2" xfId="385" xr:uid="{00000000-0005-0000-0000-000080010000}"/>
    <cellStyle name="표준 2 5 2 2 2" xfId="386" xr:uid="{00000000-0005-0000-0000-000081010000}"/>
    <cellStyle name="표준 2 5 2 2 2 2" xfId="387" xr:uid="{00000000-0005-0000-0000-000082010000}"/>
    <cellStyle name="표준 2 5 2 2 2 3" xfId="388" xr:uid="{00000000-0005-0000-0000-000083010000}"/>
    <cellStyle name="표준 2 5 2 2 3" xfId="389" xr:uid="{00000000-0005-0000-0000-000084010000}"/>
    <cellStyle name="표준 2 5 2 2 4" xfId="390" xr:uid="{00000000-0005-0000-0000-000085010000}"/>
    <cellStyle name="표준 2 5 2 3" xfId="391" xr:uid="{00000000-0005-0000-0000-000086010000}"/>
    <cellStyle name="표준 2 5 2 3 2" xfId="392" xr:uid="{00000000-0005-0000-0000-000087010000}"/>
    <cellStyle name="표준 2 5 2 3 3" xfId="393" xr:uid="{00000000-0005-0000-0000-000088010000}"/>
    <cellStyle name="표준 2 5 2 4" xfId="394" xr:uid="{00000000-0005-0000-0000-000089010000}"/>
    <cellStyle name="표준 2 5 2 4 2" xfId="395" xr:uid="{00000000-0005-0000-0000-00008A010000}"/>
    <cellStyle name="표준 2 5 2 5" xfId="396" xr:uid="{00000000-0005-0000-0000-00008B010000}"/>
    <cellStyle name="표준 2 5 2 6" xfId="397" xr:uid="{00000000-0005-0000-0000-00008C010000}"/>
    <cellStyle name="표준 2 5 3" xfId="398" xr:uid="{00000000-0005-0000-0000-00008D010000}"/>
    <cellStyle name="표준 2 5 3 2" xfId="399" xr:uid="{00000000-0005-0000-0000-00008E010000}"/>
    <cellStyle name="표준 2 5 3 2 2" xfId="400" xr:uid="{00000000-0005-0000-0000-00008F010000}"/>
    <cellStyle name="표준 2 5 3 2 3" xfId="401" xr:uid="{00000000-0005-0000-0000-000090010000}"/>
    <cellStyle name="표준 2 5 3 3" xfId="402" xr:uid="{00000000-0005-0000-0000-000091010000}"/>
    <cellStyle name="표준 2 5 3 4" xfId="403" xr:uid="{00000000-0005-0000-0000-000092010000}"/>
    <cellStyle name="표준 2 5 4" xfId="404" xr:uid="{00000000-0005-0000-0000-000093010000}"/>
    <cellStyle name="표준 2 5 4 2" xfId="405" xr:uid="{00000000-0005-0000-0000-000094010000}"/>
    <cellStyle name="표준 2 5 4 3" xfId="406" xr:uid="{00000000-0005-0000-0000-000095010000}"/>
    <cellStyle name="표준 2 5 5" xfId="407" xr:uid="{00000000-0005-0000-0000-000096010000}"/>
    <cellStyle name="표준 2 5 5 2" xfId="408" xr:uid="{00000000-0005-0000-0000-000097010000}"/>
    <cellStyle name="표준 2 5 6" xfId="409" xr:uid="{00000000-0005-0000-0000-000098010000}"/>
    <cellStyle name="표준 2 5 7" xfId="410" xr:uid="{00000000-0005-0000-0000-000099010000}"/>
    <cellStyle name="표준 2 6" xfId="411" xr:uid="{00000000-0005-0000-0000-00009A010000}"/>
    <cellStyle name="표준 2 6 2" xfId="412" xr:uid="{00000000-0005-0000-0000-00009B010000}"/>
    <cellStyle name="표준 2 6 2 2" xfId="413" xr:uid="{00000000-0005-0000-0000-00009C010000}"/>
    <cellStyle name="표준 2 6 2 2 2" xfId="414" xr:uid="{00000000-0005-0000-0000-00009D010000}"/>
    <cellStyle name="표준 2 6 2 2 3" xfId="415" xr:uid="{00000000-0005-0000-0000-00009E010000}"/>
    <cellStyle name="표준 2 6 2 3" xfId="416" xr:uid="{00000000-0005-0000-0000-00009F010000}"/>
    <cellStyle name="표준 2 6 2 4" xfId="417" xr:uid="{00000000-0005-0000-0000-0000A0010000}"/>
    <cellStyle name="표준 2 6 3" xfId="418" xr:uid="{00000000-0005-0000-0000-0000A1010000}"/>
    <cellStyle name="표준 2 6 3 2" xfId="419" xr:uid="{00000000-0005-0000-0000-0000A2010000}"/>
    <cellStyle name="표준 2 6 3 3" xfId="420" xr:uid="{00000000-0005-0000-0000-0000A3010000}"/>
    <cellStyle name="표준 2 6 4" xfId="421" xr:uid="{00000000-0005-0000-0000-0000A4010000}"/>
    <cellStyle name="표준 2 6 4 2" xfId="422" xr:uid="{00000000-0005-0000-0000-0000A5010000}"/>
    <cellStyle name="표준 2 6 5" xfId="423" xr:uid="{00000000-0005-0000-0000-0000A6010000}"/>
    <cellStyle name="표준 2 6 6" xfId="424" xr:uid="{00000000-0005-0000-0000-0000A7010000}"/>
    <cellStyle name="표준 2 7" xfId="425" xr:uid="{00000000-0005-0000-0000-0000A8010000}"/>
    <cellStyle name="표준 2 8" xfId="426" xr:uid="{00000000-0005-0000-0000-0000A9010000}"/>
    <cellStyle name="표준 2 9" xfId="427" xr:uid="{00000000-0005-0000-0000-0000AA010000}"/>
    <cellStyle name="표준 2 9 2" xfId="428" xr:uid="{00000000-0005-0000-0000-0000AB010000}"/>
    <cellStyle name="표준 2 9 2 2" xfId="429" xr:uid="{00000000-0005-0000-0000-0000AC010000}"/>
    <cellStyle name="표준 2 9 2 3" xfId="430" xr:uid="{00000000-0005-0000-0000-0000AD010000}"/>
    <cellStyle name="표준 2 9 3" xfId="431" xr:uid="{00000000-0005-0000-0000-0000AE010000}"/>
    <cellStyle name="표준 2 9 4" xfId="432" xr:uid="{00000000-0005-0000-0000-0000AF010000}"/>
    <cellStyle name="표준 2_Tray用紙検知_KMcheck" xfId="13" xr:uid="{00000000-0005-0000-0000-0000B0010000}"/>
    <cellStyle name="표준 20" xfId="433" xr:uid="{00000000-0005-0000-0000-0000B1010000}"/>
    <cellStyle name="표준 21" xfId="434" xr:uid="{00000000-0005-0000-0000-0000B2010000}"/>
    <cellStyle name="표준 22" xfId="435" xr:uid="{00000000-0005-0000-0000-0000B3010000}"/>
    <cellStyle name="표준 23" xfId="436" xr:uid="{00000000-0005-0000-0000-0000B4010000}"/>
    <cellStyle name="표준 24" xfId="437" xr:uid="{00000000-0005-0000-0000-0000B5010000}"/>
    <cellStyle name="표준 25" xfId="438" xr:uid="{00000000-0005-0000-0000-0000B6010000}"/>
    <cellStyle name="표준 26" xfId="439" xr:uid="{00000000-0005-0000-0000-0000B7010000}"/>
    <cellStyle name="표준 27" xfId="440" xr:uid="{00000000-0005-0000-0000-0000B8010000}"/>
    <cellStyle name="표준 28" xfId="441" xr:uid="{00000000-0005-0000-0000-0000B9010000}"/>
    <cellStyle name="표준 29" xfId="442" xr:uid="{00000000-0005-0000-0000-0000BA010000}"/>
    <cellStyle name="표준 3" xfId="14" xr:uid="{00000000-0005-0000-0000-0000BB010000}"/>
    <cellStyle name="표준 3 10" xfId="443" xr:uid="{00000000-0005-0000-0000-0000BC010000}"/>
    <cellStyle name="표준 3 2" xfId="444" xr:uid="{00000000-0005-0000-0000-0000BD010000}"/>
    <cellStyle name="표준 3 2 2" xfId="445" xr:uid="{00000000-0005-0000-0000-0000BE010000}"/>
    <cellStyle name="표준 3 2 2 2" xfId="446" xr:uid="{00000000-0005-0000-0000-0000BF010000}"/>
    <cellStyle name="표준 3 2 2 2 2" xfId="447" xr:uid="{00000000-0005-0000-0000-0000C0010000}"/>
    <cellStyle name="표준 3 2 2 2 2 2" xfId="448" xr:uid="{00000000-0005-0000-0000-0000C1010000}"/>
    <cellStyle name="표준 3 2 2 2 2 3" xfId="449" xr:uid="{00000000-0005-0000-0000-0000C2010000}"/>
    <cellStyle name="표준 3 2 2 2 3" xfId="450" xr:uid="{00000000-0005-0000-0000-0000C3010000}"/>
    <cellStyle name="표준 3 2 2 2 4" xfId="451" xr:uid="{00000000-0005-0000-0000-0000C4010000}"/>
    <cellStyle name="표준 3 2 2 3" xfId="452" xr:uid="{00000000-0005-0000-0000-0000C5010000}"/>
    <cellStyle name="표준 3 2 2 3 2" xfId="453" xr:uid="{00000000-0005-0000-0000-0000C6010000}"/>
    <cellStyle name="표준 3 2 2 3 3" xfId="454" xr:uid="{00000000-0005-0000-0000-0000C7010000}"/>
    <cellStyle name="표준 3 2 2 4" xfId="455" xr:uid="{00000000-0005-0000-0000-0000C8010000}"/>
    <cellStyle name="표준 3 2 2 4 2" xfId="456" xr:uid="{00000000-0005-0000-0000-0000C9010000}"/>
    <cellStyle name="표준 3 2 2 5" xfId="457" xr:uid="{00000000-0005-0000-0000-0000CA010000}"/>
    <cellStyle name="표준 3 2 2 6" xfId="458" xr:uid="{00000000-0005-0000-0000-0000CB010000}"/>
    <cellStyle name="표준 3 2 3" xfId="459" xr:uid="{00000000-0005-0000-0000-0000CC010000}"/>
    <cellStyle name="표준 3 2 3 2" xfId="460" xr:uid="{00000000-0005-0000-0000-0000CD010000}"/>
    <cellStyle name="표준 3 2 3 2 2" xfId="461" xr:uid="{00000000-0005-0000-0000-0000CE010000}"/>
    <cellStyle name="표준 3 2 3 2 3" xfId="462" xr:uid="{00000000-0005-0000-0000-0000CF010000}"/>
    <cellStyle name="표준 3 2 3 3" xfId="463" xr:uid="{00000000-0005-0000-0000-0000D0010000}"/>
    <cellStyle name="표준 3 2 3 4" xfId="464" xr:uid="{00000000-0005-0000-0000-0000D1010000}"/>
    <cellStyle name="표준 3 2 4" xfId="465" xr:uid="{00000000-0005-0000-0000-0000D2010000}"/>
    <cellStyle name="표준 3 2 4 2" xfId="466" xr:uid="{00000000-0005-0000-0000-0000D3010000}"/>
    <cellStyle name="표준 3 2 4 3" xfId="467" xr:uid="{00000000-0005-0000-0000-0000D4010000}"/>
    <cellStyle name="표준 3 2 5" xfId="468" xr:uid="{00000000-0005-0000-0000-0000D5010000}"/>
    <cellStyle name="표준 3 2 5 2" xfId="469" xr:uid="{00000000-0005-0000-0000-0000D6010000}"/>
    <cellStyle name="표준 3 2 6" xfId="470" xr:uid="{00000000-0005-0000-0000-0000D7010000}"/>
    <cellStyle name="표준 3 2 7" xfId="471" xr:uid="{00000000-0005-0000-0000-0000D8010000}"/>
    <cellStyle name="표준 3 3" xfId="472" xr:uid="{00000000-0005-0000-0000-0000D9010000}"/>
    <cellStyle name="표준 3 3 2" xfId="473" xr:uid="{00000000-0005-0000-0000-0000DA010000}"/>
    <cellStyle name="표준 3 3 2 2" xfId="474" xr:uid="{00000000-0005-0000-0000-0000DB010000}"/>
    <cellStyle name="표준 3 3 2 2 2" xfId="475" xr:uid="{00000000-0005-0000-0000-0000DC010000}"/>
    <cellStyle name="표준 3 3 2 2 2 2" xfId="476" xr:uid="{00000000-0005-0000-0000-0000DD010000}"/>
    <cellStyle name="표준 3 3 2 2 2 3" xfId="477" xr:uid="{00000000-0005-0000-0000-0000DE010000}"/>
    <cellStyle name="표준 3 3 2 2 3" xfId="478" xr:uid="{00000000-0005-0000-0000-0000DF010000}"/>
    <cellStyle name="표준 3 3 2 2 4" xfId="479" xr:uid="{00000000-0005-0000-0000-0000E0010000}"/>
    <cellStyle name="표준 3 3 2 3" xfId="480" xr:uid="{00000000-0005-0000-0000-0000E1010000}"/>
    <cellStyle name="표준 3 3 2 3 2" xfId="481" xr:uid="{00000000-0005-0000-0000-0000E2010000}"/>
    <cellStyle name="표준 3 3 2 3 3" xfId="482" xr:uid="{00000000-0005-0000-0000-0000E3010000}"/>
    <cellStyle name="표준 3 3 2 4" xfId="483" xr:uid="{00000000-0005-0000-0000-0000E4010000}"/>
    <cellStyle name="표준 3 3 2 4 2" xfId="484" xr:uid="{00000000-0005-0000-0000-0000E5010000}"/>
    <cellStyle name="표준 3 3 2 5" xfId="485" xr:uid="{00000000-0005-0000-0000-0000E6010000}"/>
    <cellStyle name="표준 3 3 2 6" xfId="486" xr:uid="{00000000-0005-0000-0000-0000E7010000}"/>
    <cellStyle name="표준 3 3 3" xfId="487" xr:uid="{00000000-0005-0000-0000-0000E8010000}"/>
    <cellStyle name="표준 3 3 3 2" xfId="488" xr:uid="{00000000-0005-0000-0000-0000E9010000}"/>
    <cellStyle name="표준 3 3 3 2 2" xfId="489" xr:uid="{00000000-0005-0000-0000-0000EA010000}"/>
    <cellStyle name="표준 3 3 3 2 3" xfId="490" xr:uid="{00000000-0005-0000-0000-0000EB010000}"/>
    <cellStyle name="표준 3 3 3 3" xfId="491" xr:uid="{00000000-0005-0000-0000-0000EC010000}"/>
    <cellStyle name="표준 3 3 3 4" xfId="492" xr:uid="{00000000-0005-0000-0000-0000ED010000}"/>
    <cellStyle name="표준 3 3 4" xfId="493" xr:uid="{00000000-0005-0000-0000-0000EE010000}"/>
    <cellStyle name="표준 3 3 4 2" xfId="494" xr:uid="{00000000-0005-0000-0000-0000EF010000}"/>
    <cellStyle name="표준 3 3 4 3" xfId="495" xr:uid="{00000000-0005-0000-0000-0000F0010000}"/>
    <cellStyle name="표준 3 3 5" xfId="496" xr:uid="{00000000-0005-0000-0000-0000F1010000}"/>
    <cellStyle name="표준 3 3 5 2" xfId="497" xr:uid="{00000000-0005-0000-0000-0000F2010000}"/>
    <cellStyle name="표준 3 3 6" xfId="498" xr:uid="{00000000-0005-0000-0000-0000F3010000}"/>
    <cellStyle name="표준 3 3 7" xfId="499" xr:uid="{00000000-0005-0000-0000-0000F4010000}"/>
    <cellStyle name="표준 3 4" xfId="500" xr:uid="{00000000-0005-0000-0000-0000F5010000}"/>
    <cellStyle name="표준 3 4 2" xfId="501" xr:uid="{00000000-0005-0000-0000-0000F6010000}"/>
    <cellStyle name="표준 3 4 2 2" xfId="502" xr:uid="{00000000-0005-0000-0000-0000F7010000}"/>
    <cellStyle name="표준 3 4 2 2 2" xfId="503" xr:uid="{00000000-0005-0000-0000-0000F8010000}"/>
    <cellStyle name="표준 3 4 2 2 2 2" xfId="504" xr:uid="{00000000-0005-0000-0000-0000F9010000}"/>
    <cellStyle name="표준 3 4 2 2 2 3" xfId="505" xr:uid="{00000000-0005-0000-0000-0000FA010000}"/>
    <cellStyle name="표준 3 4 2 2 3" xfId="506" xr:uid="{00000000-0005-0000-0000-0000FB010000}"/>
    <cellStyle name="표준 3 4 2 2 4" xfId="507" xr:uid="{00000000-0005-0000-0000-0000FC010000}"/>
    <cellStyle name="표준 3 4 2 3" xfId="508" xr:uid="{00000000-0005-0000-0000-0000FD010000}"/>
    <cellStyle name="표준 3 4 2 3 2" xfId="509" xr:uid="{00000000-0005-0000-0000-0000FE010000}"/>
    <cellStyle name="표준 3 4 2 3 3" xfId="510" xr:uid="{00000000-0005-0000-0000-0000FF010000}"/>
    <cellStyle name="표준 3 4 2 4" xfId="511" xr:uid="{00000000-0005-0000-0000-000000020000}"/>
    <cellStyle name="표준 3 4 2 4 2" xfId="512" xr:uid="{00000000-0005-0000-0000-000001020000}"/>
    <cellStyle name="표준 3 4 2 5" xfId="513" xr:uid="{00000000-0005-0000-0000-000002020000}"/>
    <cellStyle name="표준 3 4 2 6" xfId="514" xr:uid="{00000000-0005-0000-0000-000003020000}"/>
    <cellStyle name="표준 3 4 3" xfId="515" xr:uid="{00000000-0005-0000-0000-000004020000}"/>
    <cellStyle name="표준 3 4 3 2" xfId="516" xr:uid="{00000000-0005-0000-0000-000005020000}"/>
    <cellStyle name="표준 3 4 3 2 2" xfId="517" xr:uid="{00000000-0005-0000-0000-000006020000}"/>
    <cellStyle name="표준 3 4 3 2 3" xfId="518" xr:uid="{00000000-0005-0000-0000-000007020000}"/>
    <cellStyle name="표준 3 4 3 3" xfId="519" xr:uid="{00000000-0005-0000-0000-000008020000}"/>
    <cellStyle name="표준 3 4 3 4" xfId="520" xr:uid="{00000000-0005-0000-0000-000009020000}"/>
    <cellStyle name="표준 3 4 4" xfId="521" xr:uid="{00000000-0005-0000-0000-00000A020000}"/>
    <cellStyle name="표준 3 4 4 2" xfId="522" xr:uid="{00000000-0005-0000-0000-00000B020000}"/>
    <cellStyle name="표준 3 4 4 3" xfId="523" xr:uid="{00000000-0005-0000-0000-00000C020000}"/>
    <cellStyle name="표준 3 4 5" xfId="524" xr:uid="{00000000-0005-0000-0000-00000D020000}"/>
    <cellStyle name="표준 3 4 5 2" xfId="525" xr:uid="{00000000-0005-0000-0000-00000E020000}"/>
    <cellStyle name="표준 3 4 6" xfId="526" xr:uid="{00000000-0005-0000-0000-00000F020000}"/>
    <cellStyle name="표준 3 4 7" xfId="527" xr:uid="{00000000-0005-0000-0000-000010020000}"/>
    <cellStyle name="표준 3 5" xfId="528" xr:uid="{00000000-0005-0000-0000-000011020000}"/>
    <cellStyle name="표준 3 5 2" xfId="529" xr:uid="{00000000-0005-0000-0000-000012020000}"/>
    <cellStyle name="표준 3 5 2 2" xfId="530" xr:uid="{00000000-0005-0000-0000-000013020000}"/>
    <cellStyle name="표준 3 5 2 2 2" xfId="531" xr:uid="{00000000-0005-0000-0000-000014020000}"/>
    <cellStyle name="표준 3 5 2 2 3" xfId="532" xr:uid="{00000000-0005-0000-0000-000015020000}"/>
    <cellStyle name="표준 3 5 2 3" xfId="533" xr:uid="{00000000-0005-0000-0000-000016020000}"/>
    <cellStyle name="표준 3 5 2 4" xfId="534" xr:uid="{00000000-0005-0000-0000-000017020000}"/>
    <cellStyle name="표준 3 5 3" xfId="535" xr:uid="{00000000-0005-0000-0000-000018020000}"/>
    <cellStyle name="표준 3 5 3 2" xfId="536" xr:uid="{00000000-0005-0000-0000-000019020000}"/>
    <cellStyle name="표준 3 5 3 3" xfId="537" xr:uid="{00000000-0005-0000-0000-00001A020000}"/>
    <cellStyle name="표준 3 5 4" xfId="538" xr:uid="{00000000-0005-0000-0000-00001B020000}"/>
    <cellStyle name="표준 3 5 4 2" xfId="539" xr:uid="{00000000-0005-0000-0000-00001C020000}"/>
    <cellStyle name="표준 3 5 5" xfId="540" xr:uid="{00000000-0005-0000-0000-00001D020000}"/>
    <cellStyle name="표준 3 5 6" xfId="541" xr:uid="{00000000-0005-0000-0000-00001E020000}"/>
    <cellStyle name="표준 3 6" xfId="542" xr:uid="{00000000-0005-0000-0000-00001F020000}"/>
    <cellStyle name="표준 3 6 2" xfId="543" xr:uid="{00000000-0005-0000-0000-000020020000}"/>
    <cellStyle name="표준 3 6 2 2" xfId="544" xr:uid="{00000000-0005-0000-0000-000021020000}"/>
    <cellStyle name="표준 3 6 2 3" xfId="545" xr:uid="{00000000-0005-0000-0000-000022020000}"/>
    <cellStyle name="표준 3 6 3" xfId="546" xr:uid="{00000000-0005-0000-0000-000023020000}"/>
    <cellStyle name="표준 3 6 4" xfId="547" xr:uid="{00000000-0005-0000-0000-000024020000}"/>
    <cellStyle name="표준 3 7" xfId="548" xr:uid="{00000000-0005-0000-0000-000025020000}"/>
    <cellStyle name="표준 3 7 2" xfId="549" xr:uid="{00000000-0005-0000-0000-000026020000}"/>
    <cellStyle name="표준 3 7 3" xfId="550" xr:uid="{00000000-0005-0000-0000-000027020000}"/>
    <cellStyle name="표준 3 8" xfId="551" xr:uid="{00000000-0005-0000-0000-000028020000}"/>
    <cellStyle name="표준 3 8 2" xfId="552" xr:uid="{00000000-0005-0000-0000-000029020000}"/>
    <cellStyle name="표준 3 9" xfId="553" xr:uid="{00000000-0005-0000-0000-00002A020000}"/>
    <cellStyle name="표준 30" xfId="554" xr:uid="{00000000-0005-0000-0000-00002B020000}"/>
    <cellStyle name="표준 31" xfId="555" xr:uid="{00000000-0005-0000-0000-00002C020000}"/>
    <cellStyle name="표준 32" xfId="556" xr:uid="{00000000-0005-0000-0000-00002D020000}"/>
    <cellStyle name="표준 33" xfId="557" xr:uid="{00000000-0005-0000-0000-00002E020000}"/>
    <cellStyle name="표준 34" xfId="558" xr:uid="{00000000-0005-0000-0000-00002F020000}"/>
    <cellStyle name="표준 35" xfId="559" xr:uid="{00000000-0005-0000-0000-000030020000}"/>
    <cellStyle name="표준 36" xfId="560" xr:uid="{00000000-0005-0000-0000-000031020000}"/>
    <cellStyle name="표준 37" xfId="561" xr:uid="{00000000-0005-0000-0000-000032020000}"/>
    <cellStyle name="표준 38" xfId="562" xr:uid="{00000000-0005-0000-0000-000033020000}"/>
    <cellStyle name="표준 39" xfId="563" xr:uid="{00000000-0005-0000-0000-000034020000}"/>
    <cellStyle name="표준 4" xfId="15" xr:uid="{00000000-0005-0000-0000-000035020000}"/>
    <cellStyle name="표준 4 10" xfId="564" xr:uid="{00000000-0005-0000-0000-000036020000}"/>
    <cellStyle name="표준 4 2" xfId="565" xr:uid="{00000000-0005-0000-0000-000037020000}"/>
    <cellStyle name="표준 4 2 2" xfId="566" xr:uid="{00000000-0005-0000-0000-000038020000}"/>
    <cellStyle name="표준 4 2 2 2" xfId="567" xr:uid="{00000000-0005-0000-0000-000039020000}"/>
    <cellStyle name="표준 4 2 2 2 2" xfId="568" xr:uid="{00000000-0005-0000-0000-00003A020000}"/>
    <cellStyle name="표준 4 2 2 2 2 2" xfId="569" xr:uid="{00000000-0005-0000-0000-00003B020000}"/>
    <cellStyle name="표준 4 2 2 2 2 3" xfId="570" xr:uid="{00000000-0005-0000-0000-00003C020000}"/>
    <cellStyle name="표준 4 2 2 2 3" xfId="571" xr:uid="{00000000-0005-0000-0000-00003D020000}"/>
    <cellStyle name="표준 4 2 2 2 4" xfId="572" xr:uid="{00000000-0005-0000-0000-00003E020000}"/>
    <cellStyle name="표준 4 2 2 3" xfId="573" xr:uid="{00000000-0005-0000-0000-00003F020000}"/>
    <cellStyle name="표준 4 2 2 3 2" xfId="574" xr:uid="{00000000-0005-0000-0000-000040020000}"/>
    <cellStyle name="표준 4 2 2 3 3" xfId="575" xr:uid="{00000000-0005-0000-0000-000041020000}"/>
    <cellStyle name="표준 4 2 2 4" xfId="576" xr:uid="{00000000-0005-0000-0000-000042020000}"/>
    <cellStyle name="표준 4 2 2 4 2" xfId="577" xr:uid="{00000000-0005-0000-0000-000043020000}"/>
    <cellStyle name="표준 4 2 2 5" xfId="578" xr:uid="{00000000-0005-0000-0000-000044020000}"/>
    <cellStyle name="표준 4 2 2 6" xfId="579" xr:uid="{00000000-0005-0000-0000-000045020000}"/>
    <cellStyle name="표준 4 2 3" xfId="580" xr:uid="{00000000-0005-0000-0000-000046020000}"/>
    <cellStyle name="표준 4 2 3 2" xfId="581" xr:uid="{00000000-0005-0000-0000-000047020000}"/>
    <cellStyle name="표준 4 2 3 2 2" xfId="582" xr:uid="{00000000-0005-0000-0000-000048020000}"/>
    <cellStyle name="표준 4 2 3 2 3" xfId="583" xr:uid="{00000000-0005-0000-0000-000049020000}"/>
    <cellStyle name="표준 4 2 3 3" xfId="584" xr:uid="{00000000-0005-0000-0000-00004A020000}"/>
    <cellStyle name="표준 4 2 3 4" xfId="585" xr:uid="{00000000-0005-0000-0000-00004B020000}"/>
    <cellStyle name="표준 4 2 4" xfId="586" xr:uid="{00000000-0005-0000-0000-00004C020000}"/>
    <cellStyle name="표준 4 2 4 2" xfId="587" xr:uid="{00000000-0005-0000-0000-00004D020000}"/>
    <cellStyle name="표준 4 2 4 3" xfId="588" xr:uid="{00000000-0005-0000-0000-00004E020000}"/>
    <cellStyle name="표준 4 2 5" xfId="589" xr:uid="{00000000-0005-0000-0000-00004F020000}"/>
    <cellStyle name="표준 4 2 5 2" xfId="590" xr:uid="{00000000-0005-0000-0000-000050020000}"/>
    <cellStyle name="표준 4 2 6" xfId="591" xr:uid="{00000000-0005-0000-0000-000051020000}"/>
    <cellStyle name="표준 4 2 7" xfId="592" xr:uid="{00000000-0005-0000-0000-000052020000}"/>
    <cellStyle name="표준 4 3" xfId="593" xr:uid="{00000000-0005-0000-0000-000053020000}"/>
    <cellStyle name="표준 4 3 2" xfId="594" xr:uid="{00000000-0005-0000-0000-000054020000}"/>
    <cellStyle name="표준 4 3 2 2" xfId="595" xr:uid="{00000000-0005-0000-0000-000055020000}"/>
    <cellStyle name="표준 4 3 2 2 2" xfId="596" xr:uid="{00000000-0005-0000-0000-000056020000}"/>
    <cellStyle name="표준 4 3 2 2 2 2" xfId="597" xr:uid="{00000000-0005-0000-0000-000057020000}"/>
    <cellStyle name="표준 4 3 2 2 2 3" xfId="598" xr:uid="{00000000-0005-0000-0000-000058020000}"/>
    <cellStyle name="표준 4 3 2 2 3" xfId="599" xr:uid="{00000000-0005-0000-0000-000059020000}"/>
    <cellStyle name="표준 4 3 2 2 4" xfId="600" xr:uid="{00000000-0005-0000-0000-00005A020000}"/>
    <cellStyle name="표준 4 3 2 3" xfId="601" xr:uid="{00000000-0005-0000-0000-00005B020000}"/>
    <cellStyle name="표준 4 3 2 3 2" xfId="602" xr:uid="{00000000-0005-0000-0000-00005C020000}"/>
    <cellStyle name="표준 4 3 2 3 3" xfId="603" xr:uid="{00000000-0005-0000-0000-00005D020000}"/>
    <cellStyle name="표준 4 3 2 4" xfId="604" xr:uid="{00000000-0005-0000-0000-00005E020000}"/>
    <cellStyle name="표준 4 3 2 4 2" xfId="605" xr:uid="{00000000-0005-0000-0000-00005F020000}"/>
    <cellStyle name="표준 4 3 2 5" xfId="606" xr:uid="{00000000-0005-0000-0000-000060020000}"/>
    <cellStyle name="표준 4 3 2 6" xfId="607" xr:uid="{00000000-0005-0000-0000-000061020000}"/>
    <cellStyle name="표준 4 3 3" xfId="608" xr:uid="{00000000-0005-0000-0000-000062020000}"/>
    <cellStyle name="표준 4 3 3 2" xfId="609" xr:uid="{00000000-0005-0000-0000-000063020000}"/>
    <cellStyle name="표준 4 3 3 2 2" xfId="610" xr:uid="{00000000-0005-0000-0000-000064020000}"/>
    <cellStyle name="표준 4 3 3 2 3" xfId="611" xr:uid="{00000000-0005-0000-0000-000065020000}"/>
    <cellStyle name="표준 4 3 3 3" xfId="612" xr:uid="{00000000-0005-0000-0000-000066020000}"/>
    <cellStyle name="표준 4 3 3 4" xfId="613" xr:uid="{00000000-0005-0000-0000-000067020000}"/>
    <cellStyle name="표준 4 3 4" xfId="614" xr:uid="{00000000-0005-0000-0000-000068020000}"/>
    <cellStyle name="표준 4 3 4 2" xfId="615" xr:uid="{00000000-0005-0000-0000-000069020000}"/>
    <cellStyle name="표준 4 3 4 3" xfId="616" xr:uid="{00000000-0005-0000-0000-00006A020000}"/>
    <cellStyle name="표준 4 3 5" xfId="617" xr:uid="{00000000-0005-0000-0000-00006B020000}"/>
    <cellStyle name="표준 4 3 5 2" xfId="618" xr:uid="{00000000-0005-0000-0000-00006C020000}"/>
    <cellStyle name="표준 4 3 6" xfId="619" xr:uid="{00000000-0005-0000-0000-00006D020000}"/>
    <cellStyle name="표준 4 3 7" xfId="620" xr:uid="{00000000-0005-0000-0000-00006E020000}"/>
    <cellStyle name="표준 4 4" xfId="621" xr:uid="{00000000-0005-0000-0000-00006F020000}"/>
    <cellStyle name="표준 4 4 2" xfId="622" xr:uid="{00000000-0005-0000-0000-000070020000}"/>
    <cellStyle name="표준 4 4 2 2" xfId="623" xr:uid="{00000000-0005-0000-0000-000071020000}"/>
    <cellStyle name="표준 4 4 2 2 2" xfId="624" xr:uid="{00000000-0005-0000-0000-000072020000}"/>
    <cellStyle name="표준 4 4 2 2 2 2" xfId="625" xr:uid="{00000000-0005-0000-0000-000073020000}"/>
    <cellStyle name="표준 4 4 2 2 2 3" xfId="626" xr:uid="{00000000-0005-0000-0000-000074020000}"/>
    <cellStyle name="표준 4 4 2 2 3" xfId="627" xr:uid="{00000000-0005-0000-0000-000075020000}"/>
    <cellStyle name="표준 4 4 2 2 4" xfId="628" xr:uid="{00000000-0005-0000-0000-000076020000}"/>
    <cellStyle name="표준 4 4 2 3" xfId="629" xr:uid="{00000000-0005-0000-0000-000077020000}"/>
    <cellStyle name="표준 4 4 2 3 2" xfId="630" xr:uid="{00000000-0005-0000-0000-000078020000}"/>
    <cellStyle name="표준 4 4 2 3 3" xfId="631" xr:uid="{00000000-0005-0000-0000-000079020000}"/>
    <cellStyle name="표준 4 4 2 4" xfId="632" xr:uid="{00000000-0005-0000-0000-00007A020000}"/>
    <cellStyle name="표준 4 4 2 4 2" xfId="633" xr:uid="{00000000-0005-0000-0000-00007B020000}"/>
    <cellStyle name="표준 4 4 2 5" xfId="634" xr:uid="{00000000-0005-0000-0000-00007C020000}"/>
    <cellStyle name="표준 4 4 2 6" xfId="635" xr:uid="{00000000-0005-0000-0000-00007D020000}"/>
    <cellStyle name="표준 4 4 3" xfId="636" xr:uid="{00000000-0005-0000-0000-00007E020000}"/>
    <cellStyle name="표준 4 4 3 2" xfId="637" xr:uid="{00000000-0005-0000-0000-00007F020000}"/>
    <cellStyle name="표준 4 4 3 2 2" xfId="638" xr:uid="{00000000-0005-0000-0000-000080020000}"/>
    <cellStyle name="표준 4 4 3 2 3" xfId="639" xr:uid="{00000000-0005-0000-0000-000081020000}"/>
    <cellStyle name="표준 4 4 3 3" xfId="640" xr:uid="{00000000-0005-0000-0000-000082020000}"/>
    <cellStyle name="표준 4 4 3 4" xfId="641" xr:uid="{00000000-0005-0000-0000-000083020000}"/>
    <cellStyle name="표준 4 4 4" xfId="642" xr:uid="{00000000-0005-0000-0000-000084020000}"/>
    <cellStyle name="표준 4 4 4 2" xfId="643" xr:uid="{00000000-0005-0000-0000-000085020000}"/>
    <cellStyle name="표준 4 4 4 3" xfId="644" xr:uid="{00000000-0005-0000-0000-000086020000}"/>
    <cellStyle name="표준 4 4 5" xfId="645" xr:uid="{00000000-0005-0000-0000-000087020000}"/>
    <cellStyle name="표준 4 4 5 2" xfId="646" xr:uid="{00000000-0005-0000-0000-000088020000}"/>
    <cellStyle name="표준 4 4 6" xfId="647" xr:uid="{00000000-0005-0000-0000-000089020000}"/>
    <cellStyle name="표준 4 4 7" xfId="648" xr:uid="{00000000-0005-0000-0000-00008A020000}"/>
    <cellStyle name="표준 4 5" xfId="649" xr:uid="{00000000-0005-0000-0000-00008B020000}"/>
    <cellStyle name="표준 4 5 2" xfId="650" xr:uid="{00000000-0005-0000-0000-00008C020000}"/>
    <cellStyle name="표준 4 5 2 2" xfId="651" xr:uid="{00000000-0005-0000-0000-00008D020000}"/>
    <cellStyle name="표준 4 5 2 2 2" xfId="652" xr:uid="{00000000-0005-0000-0000-00008E020000}"/>
    <cellStyle name="표준 4 5 2 2 3" xfId="653" xr:uid="{00000000-0005-0000-0000-00008F020000}"/>
    <cellStyle name="표준 4 5 2 3" xfId="654" xr:uid="{00000000-0005-0000-0000-000090020000}"/>
    <cellStyle name="표준 4 5 2 4" xfId="655" xr:uid="{00000000-0005-0000-0000-000091020000}"/>
    <cellStyle name="표준 4 5 3" xfId="656" xr:uid="{00000000-0005-0000-0000-000092020000}"/>
    <cellStyle name="표준 4 5 3 2" xfId="657" xr:uid="{00000000-0005-0000-0000-000093020000}"/>
    <cellStyle name="표준 4 5 3 3" xfId="658" xr:uid="{00000000-0005-0000-0000-000094020000}"/>
    <cellStyle name="표준 4 5 4" xfId="659" xr:uid="{00000000-0005-0000-0000-000095020000}"/>
    <cellStyle name="표준 4 5 4 2" xfId="660" xr:uid="{00000000-0005-0000-0000-000096020000}"/>
    <cellStyle name="표준 4 5 5" xfId="661" xr:uid="{00000000-0005-0000-0000-000097020000}"/>
    <cellStyle name="표준 4 5 6" xfId="662" xr:uid="{00000000-0005-0000-0000-000098020000}"/>
    <cellStyle name="표준 4 6" xfId="663" xr:uid="{00000000-0005-0000-0000-000099020000}"/>
    <cellStyle name="표준 4 6 2" xfId="664" xr:uid="{00000000-0005-0000-0000-00009A020000}"/>
    <cellStyle name="표준 4 6 2 2" xfId="665" xr:uid="{00000000-0005-0000-0000-00009B020000}"/>
    <cellStyle name="표준 4 6 2 3" xfId="666" xr:uid="{00000000-0005-0000-0000-00009C020000}"/>
    <cellStyle name="표준 4 6 3" xfId="667" xr:uid="{00000000-0005-0000-0000-00009D020000}"/>
    <cellStyle name="표준 4 6 4" xfId="668" xr:uid="{00000000-0005-0000-0000-00009E020000}"/>
    <cellStyle name="표준 4 7" xfId="669" xr:uid="{00000000-0005-0000-0000-00009F020000}"/>
    <cellStyle name="표준 4 7 2" xfId="670" xr:uid="{00000000-0005-0000-0000-0000A0020000}"/>
    <cellStyle name="표준 4 7 3" xfId="671" xr:uid="{00000000-0005-0000-0000-0000A1020000}"/>
    <cellStyle name="표준 4 8" xfId="672" xr:uid="{00000000-0005-0000-0000-0000A2020000}"/>
    <cellStyle name="표준 4 8 2" xfId="673" xr:uid="{00000000-0005-0000-0000-0000A3020000}"/>
    <cellStyle name="표준 4 9" xfId="674" xr:uid="{00000000-0005-0000-0000-0000A4020000}"/>
    <cellStyle name="표준 40" xfId="675" xr:uid="{00000000-0005-0000-0000-0000A5020000}"/>
    <cellStyle name="표준 41" xfId="676" xr:uid="{00000000-0005-0000-0000-0000A6020000}"/>
    <cellStyle name="표준 42" xfId="677" xr:uid="{00000000-0005-0000-0000-0000A7020000}"/>
    <cellStyle name="표준 43" xfId="678" xr:uid="{00000000-0005-0000-0000-0000A8020000}"/>
    <cellStyle name="표준 44" xfId="19" xr:uid="{00000000-0005-0000-0000-0000A9020000}"/>
    <cellStyle name="표준 44 2" xfId="679" xr:uid="{00000000-0005-0000-0000-0000AA020000}"/>
    <cellStyle name="표준 44 2 2" xfId="680" xr:uid="{00000000-0005-0000-0000-0000AB020000}"/>
    <cellStyle name="표준 44 2 2 2" xfId="681" xr:uid="{00000000-0005-0000-0000-0000AC020000}"/>
    <cellStyle name="표준 44 2 2 3" xfId="682" xr:uid="{00000000-0005-0000-0000-0000AD020000}"/>
    <cellStyle name="표준 44 2 3" xfId="683" xr:uid="{00000000-0005-0000-0000-0000AE020000}"/>
    <cellStyle name="표준 44 2 4" xfId="684" xr:uid="{00000000-0005-0000-0000-0000AF020000}"/>
    <cellStyle name="표준 44 3" xfId="685" xr:uid="{00000000-0005-0000-0000-0000B0020000}"/>
    <cellStyle name="표준 44 3 2" xfId="686" xr:uid="{00000000-0005-0000-0000-0000B1020000}"/>
    <cellStyle name="표준 44 3 3" xfId="687" xr:uid="{00000000-0005-0000-0000-0000B2020000}"/>
    <cellStyle name="표준 44 4" xfId="688" xr:uid="{00000000-0005-0000-0000-0000B3020000}"/>
    <cellStyle name="표준 44 4 2" xfId="689" xr:uid="{00000000-0005-0000-0000-0000B4020000}"/>
    <cellStyle name="표준 44 5" xfId="690" xr:uid="{00000000-0005-0000-0000-0000B5020000}"/>
    <cellStyle name="표준 44 6" xfId="691" xr:uid="{00000000-0005-0000-0000-0000B6020000}"/>
    <cellStyle name="표준 45" xfId="1081" xr:uid="{00000000-0005-0000-0000-0000B7020000}"/>
    <cellStyle name="표준 46" xfId="1087" xr:uid="{00000000-0005-0000-0000-0000B8020000}"/>
    <cellStyle name="표준 5" xfId="16" xr:uid="{00000000-0005-0000-0000-0000B9020000}"/>
    <cellStyle name="표준 5 2" xfId="692" xr:uid="{00000000-0005-0000-0000-0000BA020000}"/>
    <cellStyle name="표준 6" xfId="17" xr:uid="{00000000-0005-0000-0000-0000BB020000}"/>
    <cellStyle name="표준 6 10" xfId="693" xr:uid="{00000000-0005-0000-0000-0000BC020000}"/>
    <cellStyle name="표준 6 2" xfId="694" xr:uid="{00000000-0005-0000-0000-0000BD020000}"/>
    <cellStyle name="표준 6 2 2" xfId="695" xr:uid="{00000000-0005-0000-0000-0000BE020000}"/>
    <cellStyle name="표준 6 2 2 2" xfId="696" xr:uid="{00000000-0005-0000-0000-0000BF020000}"/>
    <cellStyle name="표준 6 2 2 2 2" xfId="697" xr:uid="{00000000-0005-0000-0000-0000C0020000}"/>
    <cellStyle name="표준 6 2 2 2 2 2" xfId="698" xr:uid="{00000000-0005-0000-0000-0000C1020000}"/>
    <cellStyle name="표준 6 2 2 2 2 3" xfId="699" xr:uid="{00000000-0005-0000-0000-0000C2020000}"/>
    <cellStyle name="표준 6 2 2 2 3" xfId="700" xr:uid="{00000000-0005-0000-0000-0000C3020000}"/>
    <cellStyle name="표준 6 2 2 2 4" xfId="701" xr:uid="{00000000-0005-0000-0000-0000C4020000}"/>
    <cellStyle name="표준 6 2 2 3" xfId="702" xr:uid="{00000000-0005-0000-0000-0000C5020000}"/>
    <cellStyle name="표준 6 2 2 3 2" xfId="703" xr:uid="{00000000-0005-0000-0000-0000C6020000}"/>
    <cellStyle name="표준 6 2 2 3 3" xfId="704" xr:uid="{00000000-0005-0000-0000-0000C7020000}"/>
    <cellStyle name="표준 6 2 2 4" xfId="705" xr:uid="{00000000-0005-0000-0000-0000C8020000}"/>
    <cellStyle name="표준 6 2 2 4 2" xfId="706" xr:uid="{00000000-0005-0000-0000-0000C9020000}"/>
    <cellStyle name="표준 6 2 2 5" xfId="707" xr:uid="{00000000-0005-0000-0000-0000CA020000}"/>
    <cellStyle name="표준 6 2 2 6" xfId="708" xr:uid="{00000000-0005-0000-0000-0000CB020000}"/>
    <cellStyle name="표준 6 2 3" xfId="709" xr:uid="{00000000-0005-0000-0000-0000CC020000}"/>
    <cellStyle name="표준 6 2 3 2" xfId="710" xr:uid="{00000000-0005-0000-0000-0000CD020000}"/>
    <cellStyle name="표준 6 2 3 2 2" xfId="711" xr:uid="{00000000-0005-0000-0000-0000CE020000}"/>
    <cellStyle name="표준 6 2 3 2 3" xfId="712" xr:uid="{00000000-0005-0000-0000-0000CF020000}"/>
    <cellStyle name="표준 6 2 3 3" xfId="713" xr:uid="{00000000-0005-0000-0000-0000D0020000}"/>
    <cellStyle name="표준 6 2 3 4" xfId="714" xr:uid="{00000000-0005-0000-0000-0000D1020000}"/>
    <cellStyle name="표준 6 2 4" xfId="715" xr:uid="{00000000-0005-0000-0000-0000D2020000}"/>
    <cellStyle name="표준 6 2 4 2" xfId="716" xr:uid="{00000000-0005-0000-0000-0000D3020000}"/>
    <cellStyle name="표준 6 2 4 3" xfId="717" xr:uid="{00000000-0005-0000-0000-0000D4020000}"/>
    <cellStyle name="표준 6 2 5" xfId="718" xr:uid="{00000000-0005-0000-0000-0000D5020000}"/>
    <cellStyle name="표준 6 2 5 2" xfId="719" xr:uid="{00000000-0005-0000-0000-0000D6020000}"/>
    <cellStyle name="표준 6 2 6" xfId="720" xr:uid="{00000000-0005-0000-0000-0000D7020000}"/>
    <cellStyle name="표준 6 2 7" xfId="721" xr:uid="{00000000-0005-0000-0000-0000D8020000}"/>
    <cellStyle name="표준 6 3" xfId="722" xr:uid="{00000000-0005-0000-0000-0000D9020000}"/>
    <cellStyle name="표준 6 3 2" xfId="723" xr:uid="{00000000-0005-0000-0000-0000DA020000}"/>
    <cellStyle name="표준 6 3 2 2" xfId="724" xr:uid="{00000000-0005-0000-0000-0000DB020000}"/>
    <cellStyle name="표준 6 3 2 2 2" xfId="725" xr:uid="{00000000-0005-0000-0000-0000DC020000}"/>
    <cellStyle name="표준 6 3 2 2 2 2" xfId="726" xr:uid="{00000000-0005-0000-0000-0000DD020000}"/>
    <cellStyle name="표준 6 3 2 2 2 3" xfId="727" xr:uid="{00000000-0005-0000-0000-0000DE020000}"/>
    <cellStyle name="표준 6 3 2 2 3" xfId="728" xr:uid="{00000000-0005-0000-0000-0000DF020000}"/>
    <cellStyle name="표준 6 3 2 2 4" xfId="729" xr:uid="{00000000-0005-0000-0000-0000E0020000}"/>
    <cellStyle name="표준 6 3 2 3" xfId="730" xr:uid="{00000000-0005-0000-0000-0000E1020000}"/>
    <cellStyle name="표준 6 3 2 3 2" xfId="731" xr:uid="{00000000-0005-0000-0000-0000E2020000}"/>
    <cellStyle name="표준 6 3 2 3 3" xfId="732" xr:uid="{00000000-0005-0000-0000-0000E3020000}"/>
    <cellStyle name="표준 6 3 2 4" xfId="733" xr:uid="{00000000-0005-0000-0000-0000E4020000}"/>
    <cellStyle name="표준 6 3 2 4 2" xfId="734" xr:uid="{00000000-0005-0000-0000-0000E5020000}"/>
    <cellStyle name="표준 6 3 2 5" xfId="735" xr:uid="{00000000-0005-0000-0000-0000E6020000}"/>
    <cellStyle name="표준 6 3 2 6" xfId="736" xr:uid="{00000000-0005-0000-0000-0000E7020000}"/>
    <cellStyle name="표준 6 3 3" xfId="737" xr:uid="{00000000-0005-0000-0000-0000E8020000}"/>
    <cellStyle name="표준 6 3 3 2" xfId="738" xr:uid="{00000000-0005-0000-0000-0000E9020000}"/>
    <cellStyle name="표준 6 3 3 2 2" xfId="739" xr:uid="{00000000-0005-0000-0000-0000EA020000}"/>
    <cellStyle name="표준 6 3 3 2 3" xfId="740" xr:uid="{00000000-0005-0000-0000-0000EB020000}"/>
    <cellStyle name="표준 6 3 3 3" xfId="741" xr:uid="{00000000-0005-0000-0000-0000EC020000}"/>
    <cellStyle name="표준 6 3 3 4" xfId="742" xr:uid="{00000000-0005-0000-0000-0000ED020000}"/>
    <cellStyle name="표준 6 3 4" xfId="743" xr:uid="{00000000-0005-0000-0000-0000EE020000}"/>
    <cellStyle name="표준 6 3 4 2" xfId="744" xr:uid="{00000000-0005-0000-0000-0000EF020000}"/>
    <cellStyle name="표준 6 3 4 3" xfId="745" xr:uid="{00000000-0005-0000-0000-0000F0020000}"/>
    <cellStyle name="표준 6 3 5" xfId="746" xr:uid="{00000000-0005-0000-0000-0000F1020000}"/>
    <cellStyle name="표준 6 3 5 2" xfId="747" xr:uid="{00000000-0005-0000-0000-0000F2020000}"/>
    <cellStyle name="표준 6 3 6" xfId="748" xr:uid="{00000000-0005-0000-0000-0000F3020000}"/>
    <cellStyle name="표준 6 3 7" xfId="749" xr:uid="{00000000-0005-0000-0000-0000F4020000}"/>
    <cellStyle name="표준 6 4" xfId="750" xr:uid="{00000000-0005-0000-0000-0000F5020000}"/>
    <cellStyle name="표준 6 4 2" xfId="751" xr:uid="{00000000-0005-0000-0000-0000F6020000}"/>
    <cellStyle name="표준 6 4 2 2" xfId="752" xr:uid="{00000000-0005-0000-0000-0000F7020000}"/>
    <cellStyle name="표준 6 4 2 2 2" xfId="753" xr:uid="{00000000-0005-0000-0000-0000F8020000}"/>
    <cellStyle name="표준 6 4 2 2 2 2" xfId="754" xr:uid="{00000000-0005-0000-0000-0000F9020000}"/>
    <cellStyle name="표준 6 4 2 2 2 3" xfId="755" xr:uid="{00000000-0005-0000-0000-0000FA020000}"/>
    <cellStyle name="표준 6 4 2 2 3" xfId="756" xr:uid="{00000000-0005-0000-0000-0000FB020000}"/>
    <cellStyle name="표준 6 4 2 2 4" xfId="757" xr:uid="{00000000-0005-0000-0000-0000FC020000}"/>
    <cellStyle name="표준 6 4 2 3" xfId="758" xr:uid="{00000000-0005-0000-0000-0000FD020000}"/>
    <cellStyle name="표준 6 4 2 3 2" xfId="759" xr:uid="{00000000-0005-0000-0000-0000FE020000}"/>
    <cellStyle name="표준 6 4 2 3 3" xfId="760" xr:uid="{00000000-0005-0000-0000-0000FF020000}"/>
    <cellStyle name="표준 6 4 2 4" xfId="761" xr:uid="{00000000-0005-0000-0000-000000030000}"/>
    <cellStyle name="표준 6 4 2 4 2" xfId="762" xr:uid="{00000000-0005-0000-0000-000001030000}"/>
    <cellStyle name="표준 6 4 2 5" xfId="763" xr:uid="{00000000-0005-0000-0000-000002030000}"/>
    <cellStyle name="표준 6 4 2 6" xfId="764" xr:uid="{00000000-0005-0000-0000-000003030000}"/>
    <cellStyle name="표준 6 4 3" xfId="765" xr:uid="{00000000-0005-0000-0000-000004030000}"/>
    <cellStyle name="표준 6 4 3 2" xfId="766" xr:uid="{00000000-0005-0000-0000-000005030000}"/>
    <cellStyle name="표준 6 4 3 2 2" xfId="767" xr:uid="{00000000-0005-0000-0000-000006030000}"/>
    <cellStyle name="표준 6 4 3 2 3" xfId="768" xr:uid="{00000000-0005-0000-0000-000007030000}"/>
    <cellStyle name="표준 6 4 3 3" xfId="769" xr:uid="{00000000-0005-0000-0000-000008030000}"/>
    <cellStyle name="표준 6 4 3 4" xfId="770" xr:uid="{00000000-0005-0000-0000-000009030000}"/>
    <cellStyle name="표준 6 4 4" xfId="771" xr:uid="{00000000-0005-0000-0000-00000A030000}"/>
    <cellStyle name="표준 6 4 4 2" xfId="772" xr:uid="{00000000-0005-0000-0000-00000B030000}"/>
    <cellStyle name="표준 6 4 4 3" xfId="773" xr:uid="{00000000-0005-0000-0000-00000C030000}"/>
    <cellStyle name="표준 6 4 5" xfId="774" xr:uid="{00000000-0005-0000-0000-00000D030000}"/>
    <cellStyle name="표준 6 4 5 2" xfId="775" xr:uid="{00000000-0005-0000-0000-00000E030000}"/>
    <cellStyle name="표준 6 4 6" xfId="776" xr:uid="{00000000-0005-0000-0000-00000F030000}"/>
    <cellStyle name="표준 6 4 7" xfId="777" xr:uid="{00000000-0005-0000-0000-000010030000}"/>
    <cellStyle name="표준 6 5" xfId="778" xr:uid="{00000000-0005-0000-0000-000011030000}"/>
    <cellStyle name="표준 6 5 2" xfId="779" xr:uid="{00000000-0005-0000-0000-000012030000}"/>
    <cellStyle name="표준 6 5 2 2" xfId="780" xr:uid="{00000000-0005-0000-0000-000013030000}"/>
    <cellStyle name="표준 6 5 2 2 2" xfId="781" xr:uid="{00000000-0005-0000-0000-000014030000}"/>
    <cellStyle name="표준 6 5 2 2 3" xfId="782" xr:uid="{00000000-0005-0000-0000-000015030000}"/>
    <cellStyle name="표준 6 5 2 3" xfId="783" xr:uid="{00000000-0005-0000-0000-000016030000}"/>
    <cellStyle name="표준 6 5 2 4" xfId="784" xr:uid="{00000000-0005-0000-0000-000017030000}"/>
    <cellStyle name="표준 6 5 3" xfId="785" xr:uid="{00000000-0005-0000-0000-000018030000}"/>
    <cellStyle name="표준 6 5 3 2" xfId="786" xr:uid="{00000000-0005-0000-0000-000019030000}"/>
    <cellStyle name="표준 6 5 3 3" xfId="787" xr:uid="{00000000-0005-0000-0000-00001A030000}"/>
    <cellStyle name="표준 6 5 4" xfId="788" xr:uid="{00000000-0005-0000-0000-00001B030000}"/>
    <cellStyle name="표준 6 5 4 2" xfId="789" xr:uid="{00000000-0005-0000-0000-00001C030000}"/>
    <cellStyle name="표준 6 5 5" xfId="790" xr:uid="{00000000-0005-0000-0000-00001D030000}"/>
    <cellStyle name="표준 6 5 6" xfId="791" xr:uid="{00000000-0005-0000-0000-00001E030000}"/>
    <cellStyle name="표준 6 6" xfId="792" xr:uid="{00000000-0005-0000-0000-00001F030000}"/>
    <cellStyle name="표준 6 6 2" xfId="793" xr:uid="{00000000-0005-0000-0000-000020030000}"/>
    <cellStyle name="표준 6 6 2 2" xfId="794" xr:uid="{00000000-0005-0000-0000-000021030000}"/>
    <cellStyle name="표준 6 6 2 3" xfId="795" xr:uid="{00000000-0005-0000-0000-000022030000}"/>
    <cellStyle name="표준 6 6 3" xfId="796" xr:uid="{00000000-0005-0000-0000-000023030000}"/>
    <cellStyle name="표준 6 6 3 2" xfId="797" xr:uid="{00000000-0005-0000-0000-000024030000}"/>
    <cellStyle name="표준 6 6 4" xfId="798" xr:uid="{00000000-0005-0000-0000-000025030000}"/>
    <cellStyle name="표준 6 6 5" xfId="799" xr:uid="{00000000-0005-0000-0000-000026030000}"/>
    <cellStyle name="표준 6 7" xfId="800" xr:uid="{00000000-0005-0000-0000-000027030000}"/>
    <cellStyle name="표준 6 7 2" xfId="801" xr:uid="{00000000-0005-0000-0000-000028030000}"/>
    <cellStyle name="표준 6 7 3" xfId="802" xr:uid="{00000000-0005-0000-0000-000029030000}"/>
    <cellStyle name="표준 6 8" xfId="803" xr:uid="{00000000-0005-0000-0000-00002A030000}"/>
    <cellStyle name="표준 6 8 2" xfId="804" xr:uid="{00000000-0005-0000-0000-00002B030000}"/>
    <cellStyle name="표준 6 9" xfId="805" xr:uid="{00000000-0005-0000-0000-00002C030000}"/>
    <cellStyle name="표준 7" xfId="18" xr:uid="{00000000-0005-0000-0000-00002D030000}"/>
    <cellStyle name="표준 7 2" xfId="806" xr:uid="{00000000-0005-0000-0000-00002E030000}"/>
    <cellStyle name="표준 7 2 2" xfId="807" xr:uid="{00000000-0005-0000-0000-00002F030000}"/>
    <cellStyle name="표준 7 2 2 2" xfId="808" xr:uid="{00000000-0005-0000-0000-000030030000}"/>
    <cellStyle name="표준 7 2 2 2 2" xfId="809" xr:uid="{00000000-0005-0000-0000-000031030000}"/>
    <cellStyle name="표준 7 2 2 2 2 2" xfId="810" xr:uid="{00000000-0005-0000-0000-000032030000}"/>
    <cellStyle name="표준 7 2 2 2 2 3" xfId="811" xr:uid="{00000000-0005-0000-0000-000033030000}"/>
    <cellStyle name="표준 7 2 2 2 3" xfId="812" xr:uid="{00000000-0005-0000-0000-000034030000}"/>
    <cellStyle name="표준 7 2 2 2 4" xfId="813" xr:uid="{00000000-0005-0000-0000-000035030000}"/>
    <cellStyle name="표준 7 2 2 3" xfId="814" xr:uid="{00000000-0005-0000-0000-000036030000}"/>
    <cellStyle name="표준 7 2 2 3 2" xfId="815" xr:uid="{00000000-0005-0000-0000-000037030000}"/>
    <cellStyle name="표준 7 2 2 3 3" xfId="816" xr:uid="{00000000-0005-0000-0000-000038030000}"/>
    <cellStyle name="표준 7 2 2 4" xfId="817" xr:uid="{00000000-0005-0000-0000-000039030000}"/>
    <cellStyle name="표준 7 2 2 4 2" xfId="818" xr:uid="{00000000-0005-0000-0000-00003A030000}"/>
    <cellStyle name="표준 7 2 2 5" xfId="819" xr:uid="{00000000-0005-0000-0000-00003B030000}"/>
    <cellStyle name="표준 7 2 2 5 2" xfId="820" xr:uid="{00000000-0005-0000-0000-00003C030000}"/>
    <cellStyle name="표준 7 2 2 6" xfId="821" xr:uid="{00000000-0005-0000-0000-00003D030000}"/>
    <cellStyle name="표준 7 2 2 7" xfId="822" xr:uid="{00000000-0005-0000-0000-00003E030000}"/>
    <cellStyle name="표준 7 2 3" xfId="823" xr:uid="{00000000-0005-0000-0000-00003F030000}"/>
    <cellStyle name="표준 7 2 3 2" xfId="824" xr:uid="{00000000-0005-0000-0000-000040030000}"/>
    <cellStyle name="표준 7 2 3 2 2" xfId="825" xr:uid="{00000000-0005-0000-0000-000041030000}"/>
    <cellStyle name="표준 7 2 3 2 3" xfId="826" xr:uid="{00000000-0005-0000-0000-000042030000}"/>
    <cellStyle name="표준 7 2 3 3" xfId="827" xr:uid="{00000000-0005-0000-0000-000043030000}"/>
    <cellStyle name="표준 7 2 3 4" xfId="828" xr:uid="{00000000-0005-0000-0000-000044030000}"/>
    <cellStyle name="표준 7 2 4" xfId="829" xr:uid="{00000000-0005-0000-0000-000045030000}"/>
    <cellStyle name="표준 7 2 4 2" xfId="830" xr:uid="{00000000-0005-0000-0000-000046030000}"/>
    <cellStyle name="표준 7 2 4 3" xfId="831" xr:uid="{00000000-0005-0000-0000-000047030000}"/>
    <cellStyle name="표준 7 2 5" xfId="832" xr:uid="{00000000-0005-0000-0000-000048030000}"/>
    <cellStyle name="표준 7 2 5 2" xfId="833" xr:uid="{00000000-0005-0000-0000-000049030000}"/>
    <cellStyle name="표준 7 2 6" xfId="834" xr:uid="{00000000-0005-0000-0000-00004A030000}"/>
    <cellStyle name="표준 7 2 6 2" xfId="835" xr:uid="{00000000-0005-0000-0000-00004B030000}"/>
    <cellStyle name="표준 7 2 7" xfId="836" xr:uid="{00000000-0005-0000-0000-00004C030000}"/>
    <cellStyle name="표준 7 2 8" xfId="837" xr:uid="{00000000-0005-0000-0000-00004D030000}"/>
    <cellStyle name="표준 7 3" xfId="838" xr:uid="{00000000-0005-0000-0000-00004E030000}"/>
    <cellStyle name="표준 7 3 2" xfId="839" xr:uid="{00000000-0005-0000-0000-00004F030000}"/>
    <cellStyle name="표준 7 3 2 2" xfId="840" xr:uid="{00000000-0005-0000-0000-000050030000}"/>
    <cellStyle name="표준 7 3 2 2 2" xfId="841" xr:uid="{00000000-0005-0000-0000-000051030000}"/>
    <cellStyle name="표준 7 3 2 2 2 2" xfId="842" xr:uid="{00000000-0005-0000-0000-000052030000}"/>
    <cellStyle name="표준 7 3 2 2 2 2 2" xfId="843" xr:uid="{00000000-0005-0000-0000-000053030000}"/>
    <cellStyle name="표준 7 3 2 2 2 2 3" xfId="844" xr:uid="{00000000-0005-0000-0000-000054030000}"/>
    <cellStyle name="표준 7 3 2 2 2 3" xfId="845" xr:uid="{00000000-0005-0000-0000-000055030000}"/>
    <cellStyle name="표준 7 3 2 2 2 4" xfId="846" xr:uid="{00000000-0005-0000-0000-000056030000}"/>
    <cellStyle name="표준 7 3 2 2 3" xfId="847" xr:uid="{00000000-0005-0000-0000-000057030000}"/>
    <cellStyle name="표준 7 3 2 2 3 2" xfId="848" xr:uid="{00000000-0005-0000-0000-000058030000}"/>
    <cellStyle name="표준 7 3 2 2 3 3" xfId="849" xr:uid="{00000000-0005-0000-0000-000059030000}"/>
    <cellStyle name="표준 7 3 2 2 4" xfId="850" xr:uid="{00000000-0005-0000-0000-00005A030000}"/>
    <cellStyle name="표준 7 3 2 2 4 2" xfId="851" xr:uid="{00000000-0005-0000-0000-00005B030000}"/>
    <cellStyle name="표준 7 3 2 2 5" xfId="852" xr:uid="{00000000-0005-0000-0000-00005C030000}"/>
    <cellStyle name="표준 7 3 2 2 6" xfId="853" xr:uid="{00000000-0005-0000-0000-00005D030000}"/>
    <cellStyle name="표준 7 3 2 3" xfId="854" xr:uid="{00000000-0005-0000-0000-00005E030000}"/>
    <cellStyle name="표준 7 3 2 3 2" xfId="855" xr:uid="{00000000-0005-0000-0000-00005F030000}"/>
    <cellStyle name="표준 7 3 2 3 2 2" xfId="856" xr:uid="{00000000-0005-0000-0000-000060030000}"/>
    <cellStyle name="표준 7 3 2 3 2 3" xfId="857" xr:uid="{00000000-0005-0000-0000-000061030000}"/>
    <cellStyle name="표준 7 3 2 3 3" xfId="858" xr:uid="{00000000-0005-0000-0000-000062030000}"/>
    <cellStyle name="표준 7 3 2 3 4" xfId="859" xr:uid="{00000000-0005-0000-0000-000063030000}"/>
    <cellStyle name="표준 7 3 2 4" xfId="860" xr:uid="{00000000-0005-0000-0000-000064030000}"/>
    <cellStyle name="표준 7 3 2 4 2" xfId="861" xr:uid="{00000000-0005-0000-0000-000065030000}"/>
    <cellStyle name="표준 7 3 2 4 3" xfId="862" xr:uid="{00000000-0005-0000-0000-000066030000}"/>
    <cellStyle name="표준 7 3 2 5" xfId="863" xr:uid="{00000000-0005-0000-0000-000067030000}"/>
    <cellStyle name="표준 7 3 2 5 2" xfId="864" xr:uid="{00000000-0005-0000-0000-000068030000}"/>
    <cellStyle name="표준 7 3 2 6" xfId="865" xr:uid="{00000000-0005-0000-0000-000069030000}"/>
    <cellStyle name="표준 7 3 2 7" xfId="866" xr:uid="{00000000-0005-0000-0000-00006A030000}"/>
    <cellStyle name="표준 7 3 3" xfId="867" xr:uid="{00000000-0005-0000-0000-00006B030000}"/>
    <cellStyle name="표준 7 3 3 2" xfId="868" xr:uid="{00000000-0005-0000-0000-00006C030000}"/>
    <cellStyle name="표준 7 3 3 2 2" xfId="869" xr:uid="{00000000-0005-0000-0000-00006D030000}"/>
    <cellStyle name="표준 7 3 3 2 2 2" xfId="870" xr:uid="{00000000-0005-0000-0000-00006E030000}"/>
    <cellStyle name="표준 7 3 3 2 2 3" xfId="871" xr:uid="{00000000-0005-0000-0000-00006F030000}"/>
    <cellStyle name="표준 7 3 3 2 3" xfId="872" xr:uid="{00000000-0005-0000-0000-000070030000}"/>
    <cellStyle name="표준 7 3 3 2 4" xfId="873" xr:uid="{00000000-0005-0000-0000-000071030000}"/>
    <cellStyle name="표준 7 3 3 3" xfId="874" xr:uid="{00000000-0005-0000-0000-000072030000}"/>
    <cellStyle name="표준 7 3 3 3 2" xfId="875" xr:uid="{00000000-0005-0000-0000-000073030000}"/>
    <cellStyle name="표준 7 3 3 3 3" xfId="876" xr:uid="{00000000-0005-0000-0000-000074030000}"/>
    <cellStyle name="표준 7 3 3 4" xfId="877" xr:uid="{00000000-0005-0000-0000-000075030000}"/>
    <cellStyle name="표준 7 3 3 4 2" xfId="878" xr:uid="{00000000-0005-0000-0000-000076030000}"/>
    <cellStyle name="표준 7 3 3 5" xfId="879" xr:uid="{00000000-0005-0000-0000-000077030000}"/>
    <cellStyle name="표준 7 3 3 6" xfId="880" xr:uid="{00000000-0005-0000-0000-000078030000}"/>
    <cellStyle name="표준 7 3 4" xfId="881" xr:uid="{00000000-0005-0000-0000-000079030000}"/>
    <cellStyle name="표준 7 3 4 2" xfId="882" xr:uid="{00000000-0005-0000-0000-00007A030000}"/>
    <cellStyle name="표준 7 3 4 2 2" xfId="883" xr:uid="{00000000-0005-0000-0000-00007B030000}"/>
    <cellStyle name="표준 7 3 4 2 3" xfId="884" xr:uid="{00000000-0005-0000-0000-00007C030000}"/>
    <cellStyle name="표준 7 3 4 3" xfId="885" xr:uid="{00000000-0005-0000-0000-00007D030000}"/>
    <cellStyle name="표준 7 3 4 4" xfId="886" xr:uid="{00000000-0005-0000-0000-00007E030000}"/>
    <cellStyle name="표준 7 3 5" xfId="887" xr:uid="{00000000-0005-0000-0000-00007F030000}"/>
    <cellStyle name="표준 7 3 5 2" xfId="888" xr:uid="{00000000-0005-0000-0000-000080030000}"/>
    <cellStyle name="표준 7 3 5 3" xfId="889" xr:uid="{00000000-0005-0000-0000-000081030000}"/>
    <cellStyle name="표준 7 3 6" xfId="890" xr:uid="{00000000-0005-0000-0000-000082030000}"/>
    <cellStyle name="표준 7 3 6 2" xfId="891" xr:uid="{00000000-0005-0000-0000-000083030000}"/>
    <cellStyle name="표준 7 3 7" xfId="892" xr:uid="{00000000-0005-0000-0000-000084030000}"/>
    <cellStyle name="표준 7 3 8" xfId="893" xr:uid="{00000000-0005-0000-0000-000085030000}"/>
    <cellStyle name="표준 7 4" xfId="894" xr:uid="{00000000-0005-0000-0000-000086030000}"/>
    <cellStyle name="표준 7 4 2" xfId="895" xr:uid="{00000000-0005-0000-0000-000087030000}"/>
    <cellStyle name="표준 7 4 2 2" xfId="896" xr:uid="{00000000-0005-0000-0000-000088030000}"/>
    <cellStyle name="표준 7 4 2 2 2" xfId="897" xr:uid="{00000000-0005-0000-0000-000089030000}"/>
    <cellStyle name="표준 7 4 2 2 2 2" xfId="898" xr:uid="{00000000-0005-0000-0000-00008A030000}"/>
    <cellStyle name="표준 7 4 2 2 2 2 2" xfId="899" xr:uid="{00000000-0005-0000-0000-00008B030000}"/>
    <cellStyle name="표준 7 4 2 2 2 2 3" xfId="900" xr:uid="{00000000-0005-0000-0000-00008C030000}"/>
    <cellStyle name="표준 7 4 2 2 2 3" xfId="901" xr:uid="{00000000-0005-0000-0000-00008D030000}"/>
    <cellStyle name="표준 7 4 2 2 2 4" xfId="902" xr:uid="{00000000-0005-0000-0000-00008E030000}"/>
    <cellStyle name="표준 7 4 2 2 3" xfId="903" xr:uid="{00000000-0005-0000-0000-00008F030000}"/>
    <cellStyle name="표준 7 4 2 2 3 2" xfId="904" xr:uid="{00000000-0005-0000-0000-000090030000}"/>
    <cellStyle name="표준 7 4 2 2 3 3" xfId="905" xr:uid="{00000000-0005-0000-0000-000091030000}"/>
    <cellStyle name="표준 7 4 2 2 4" xfId="906" xr:uid="{00000000-0005-0000-0000-000092030000}"/>
    <cellStyle name="표준 7 4 2 2 4 2" xfId="907" xr:uid="{00000000-0005-0000-0000-000093030000}"/>
    <cellStyle name="표준 7 4 2 2 5" xfId="908" xr:uid="{00000000-0005-0000-0000-000094030000}"/>
    <cellStyle name="표준 7 4 2 2 6" xfId="909" xr:uid="{00000000-0005-0000-0000-000095030000}"/>
    <cellStyle name="표준 7 4 2 3" xfId="910" xr:uid="{00000000-0005-0000-0000-000096030000}"/>
    <cellStyle name="표준 7 4 2 3 2" xfId="911" xr:uid="{00000000-0005-0000-0000-000097030000}"/>
    <cellStyle name="표준 7 4 2 3 2 2" xfId="912" xr:uid="{00000000-0005-0000-0000-000098030000}"/>
    <cellStyle name="표준 7 4 2 3 2 3" xfId="913" xr:uid="{00000000-0005-0000-0000-000099030000}"/>
    <cellStyle name="표준 7 4 2 3 3" xfId="914" xr:uid="{00000000-0005-0000-0000-00009A030000}"/>
    <cellStyle name="표준 7 4 2 3 4" xfId="915" xr:uid="{00000000-0005-0000-0000-00009B030000}"/>
    <cellStyle name="표준 7 4 2 4" xfId="916" xr:uid="{00000000-0005-0000-0000-00009C030000}"/>
    <cellStyle name="표준 7 4 2 4 2" xfId="917" xr:uid="{00000000-0005-0000-0000-00009D030000}"/>
    <cellStyle name="표준 7 4 2 4 3" xfId="918" xr:uid="{00000000-0005-0000-0000-00009E030000}"/>
    <cellStyle name="표준 7 4 2 5" xfId="919" xr:uid="{00000000-0005-0000-0000-00009F030000}"/>
    <cellStyle name="표준 7 4 2 5 2" xfId="920" xr:uid="{00000000-0005-0000-0000-0000A0030000}"/>
    <cellStyle name="표준 7 4 2 6" xfId="921" xr:uid="{00000000-0005-0000-0000-0000A1030000}"/>
    <cellStyle name="표준 7 4 2 7" xfId="922" xr:uid="{00000000-0005-0000-0000-0000A2030000}"/>
    <cellStyle name="표준 7 4 3" xfId="923" xr:uid="{00000000-0005-0000-0000-0000A3030000}"/>
    <cellStyle name="표준 7 4 3 2" xfId="924" xr:uid="{00000000-0005-0000-0000-0000A4030000}"/>
    <cellStyle name="표준 7 4 3 2 2" xfId="925" xr:uid="{00000000-0005-0000-0000-0000A5030000}"/>
    <cellStyle name="표준 7 4 3 2 2 2" xfId="926" xr:uid="{00000000-0005-0000-0000-0000A6030000}"/>
    <cellStyle name="표준 7 4 3 2 2 3" xfId="927" xr:uid="{00000000-0005-0000-0000-0000A7030000}"/>
    <cellStyle name="표준 7 4 3 2 3" xfId="928" xr:uid="{00000000-0005-0000-0000-0000A8030000}"/>
    <cellStyle name="표준 7 4 3 2 4" xfId="929" xr:uid="{00000000-0005-0000-0000-0000A9030000}"/>
    <cellStyle name="표준 7 4 3 3" xfId="930" xr:uid="{00000000-0005-0000-0000-0000AA030000}"/>
    <cellStyle name="표준 7 4 3 3 2" xfId="931" xr:uid="{00000000-0005-0000-0000-0000AB030000}"/>
    <cellStyle name="표준 7 4 3 3 3" xfId="932" xr:uid="{00000000-0005-0000-0000-0000AC030000}"/>
    <cellStyle name="표준 7 4 3 4" xfId="933" xr:uid="{00000000-0005-0000-0000-0000AD030000}"/>
    <cellStyle name="표준 7 4 3 4 2" xfId="934" xr:uid="{00000000-0005-0000-0000-0000AE030000}"/>
    <cellStyle name="표준 7 4 3 5" xfId="935" xr:uid="{00000000-0005-0000-0000-0000AF030000}"/>
    <cellStyle name="표준 7 4 3 6" xfId="936" xr:uid="{00000000-0005-0000-0000-0000B0030000}"/>
    <cellStyle name="표준 7 4 4" xfId="937" xr:uid="{00000000-0005-0000-0000-0000B1030000}"/>
    <cellStyle name="표준 7 4 4 2" xfId="938" xr:uid="{00000000-0005-0000-0000-0000B2030000}"/>
    <cellStyle name="표준 7 4 4 2 2" xfId="939" xr:uid="{00000000-0005-0000-0000-0000B3030000}"/>
    <cellStyle name="표준 7 4 4 2 3" xfId="940" xr:uid="{00000000-0005-0000-0000-0000B4030000}"/>
    <cellStyle name="표준 7 4 4 3" xfId="941" xr:uid="{00000000-0005-0000-0000-0000B5030000}"/>
    <cellStyle name="표준 7 4 4 4" xfId="942" xr:uid="{00000000-0005-0000-0000-0000B6030000}"/>
    <cellStyle name="표준 7 4 5" xfId="943" xr:uid="{00000000-0005-0000-0000-0000B7030000}"/>
    <cellStyle name="표준 7 4 5 2" xfId="944" xr:uid="{00000000-0005-0000-0000-0000B8030000}"/>
    <cellStyle name="표준 7 4 5 3" xfId="945" xr:uid="{00000000-0005-0000-0000-0000B9030000}"/>
    <cellStyle name="표준 7 4 6" xfId="946" xr:uid="{00000000-0005-0000-0000-0000BA030000}"/>
    <cellStyle name="표준 7 4 6 2" xfId="947" xr:uid="{00000000-0005-0000-0000-0000BB030000}"/>
    <cellStyle name="표준 7 4 7" xfId="948" xr:uid="{00000000-0005-0000-0000-0000BC030000}"/>
    <cellStyle name="표준 7 4 8" xfId="949" xr:uid="{00000000-0005-0000-0000-0000BD030000}"/>
    <cellStyle name="표준 7 5" xfId="950" xr:uid="{00000000-0005-0000-0000-0000BE030000}"/>
    <cellStyle name="표준 7 5 2" xfId="951" xr:uid="{00000000-0005-0000-0000-0000BF030000}"/>
    <cellStyle name="표준 7 5 2 2" xfId="952" xr:uid="{00000000-0005-0000-0000-0000C0030000}"/>
    <cellStyle name="표준 7 5 2 2 2" xfId="953" xr:uid="{00000000-0005-0000-0000-0000C1030000}"/>
    <cellStyle name="표준 7 5 2 2 3" xfId="954" xr:uid="{00000000-0005-0000-0000-0000C2030000}"/>
    <cellStyle name="표준 7 5 2 3" xfId="955" xr:uid="{00000000-0005-0000-0000-0000C3030000}"/>
    <cellStyle name="표준 7 5 2 4" xfId="956" xr:uid="{00000000-0005-0000-0000-0000C4030000}"/>
    <cellStyle name="표준 7 5 3" xfId="957" xr:uid="{00000000-0005-0000-0000-0000C5030000}"/>
    <cellStyle name="표준 7 5 3 2" xfId="958" xr:uid="{00000000-0005-0000-0000-0000C6030000}"/>
    <cellStyle name="표준 7 5 3 3" xfId="959" xr:uid="{00000000-0005-0000-0000-0000C7030000}"/>
    <cellStyle name="표준 7 5 4" xfId="960" xr:uid="{00000000-0005-0000-0000-0000C8030000}"/>
    <cellStyle name="표준 7 5 4 2" xfId="961" xr:uid="{00000000-0005-0000-0000-0000C9030000}"/>
    <cellStyle name="표준 7 5 5" xfId="962" xr:uid="{00000000-0005-0000-0000-0000CA030000}"/>
    <cellStyle name="표준 7 5 6" xfId="963" xr:uid="{00000000-0005-0000-0000-0000CB030000}"/>
    <cellStyle name="표준 7 6" xfId="964" xr:uid="{00000000-0005-0000-0000-0000CC030000}"/>
    <cellStyle name="표준 8" xfId="965" xr:uid="{00000000-0005-0000-0000-0000CD030000}"/>
    <cellStyle name="표준 8 10" xfId="966" xr:uid="{00000000-0005-0000-0000-0000CE030000}"/>
    <cellStyle name="표준 8 2" xfId="967" xr:uid="{00000000-0005-0000-0000-0000CF030000}"/>
    <cellStyle name="표준 8 2 2" xfId="968" xr:uid="{00000000-0005-0000-0000-0000D0030000}"/>
    <cellStyle name="표준 8 2 2 2" xfId="969" xr:uid="{00000000-0005-0000-0000-0000D1030000}"/>
    <cellStyle name="표준 8 2 2 2 2" xfId="970" xr:uid="{00000000-0005-0000-0000-0000D2030000}"/>
    <cellStyle name="표준 8 2 2 2 2 2" xfId="971" xr:uid="{00000000-0005-0000-0000-0000D3030000}"/>
    <cellStyle name="표준 8 2 2 2 2 3" xfId="972" xr:uid="{00000000-0005-0000-0000-0000D4030000}"/>
    <cellStyle name="표준 8 2 2 2 3" xfId="973" xr:uid="{00000000-0005-0000-0000-0000D5030000}"/>
    <cellStyle name="표준 8 2 2 2 4" xfId="974" xr:uid="{00000000-0005-0000-0000-0000D6030000}"/>
    <cellStyle name="표준 8 2 2 3" xfId="975" xr:uid="{00000000-0005-0000-0000-0000D7030000}"/>
    <cellStyle name="표준 8 2 2 3 2" xfId="976" xr:uid="{00000000-0005-0000-0000-0000D8030000}"/>
    <cellStyle name="표준 8 2 2 3 3" xfId="977" xr:uid="{00000000-0005-0000-0000-0000D9030000}"/>
    <cellStyle name="표준 8 2 2 4" xfId="978" xr:uid="{00000000-0005-0000-0000-0000DA030000}"/>
    <cellStyle name="표준 8 2 2 4 2" xfId="979" xr:uid="{00000000-0005-0000-0000-0000DB030000}"/>
    <cellStyle name="표준 8 2 2 5" xfId="980" xr:uid="{00000000-0005-0000-0000-0000DC030000}"/>
    <cellStyle name="표준 8 2 2 6" xfId="981" xr:uid="{00000000-0005-0000-0000-0000DD030000}"/>
    <cellStyle name="표준 8 2 3" xfId="982" xr:uid="{00000000-0005-0000-0000-0000DE030000}"/>
    <cellStyle name="표준 8 2 3 2" xfId="983" xr:uid="{00000000-0005-0000-0000-0000DF030000}"/>
    <cellStyle name="표준 8 2 3 2 2" xfId="984" xr:uid="{00000000-0005-0000-0000-0000E0030000}"/>
    <cellStyle name="표준 8 2 3 2 3" xfId="985" xr:uid="{00000000-0005-0000-0000-0000E1030000}"/>
    <cellStyle name="표준 8 2 3 3" xfId="986" xr:uid="{00000000-0005-0000-0000-0000E2030000}"/>
    <cellStyle name="표준 8 2 3 4" xfId="987" xr:uid="{00000000-0005-0000-0000-0000E3030000}"/>
    <cellStyle name="표준 8 2 4" xfId="988" xr:uid="{00000000-0005-0000-0000-0000E4030000}"/>
    <cellStyle name="표준 8 2 4 2" xfId="989" xr:uid="{00000000-0005-0000-0000-0000E5030000}"/>
    <cellStyle name="표준 8 2 4 3" xfId="990" xr:uid="{00000000-0005-0000-0000-0000E6030000}"/>
    <cellStyle name="표준 8 2 5" xfId="991" xr:uid="{00000000-0005-0000-0000-0000E7030000}"/>
    <cellStyle name="표준 8 2 5 2" xfId="992" xr:uid="{00000000-0005-0000-0000-0000E8030000}"/>
    <cellStyle name="표준 8 2 6" xfId="993" xr:uid="{00000000-0005-0000-0000-0000E9030000}"/>
    <cellStyle name="표준 8 2 7" xfId="994" xr:uid="{00000000-0005-0000-0000-0000EA030000}"/>
    <cellStyle name="표준 8 3" xfId="995" xr:uid="{00000000-0005-0000-0000-0000EB030000}"/>
    <cellStyle name="표준 8 3 2" xfId="996" xr:uid="{00000000-0005-0000-0000-0000EC030000}"/>
    <cellStyle name="표준 8 3 2 2" xfId="997" xr:uid="{00000000-0005-0000-0000-0000ED030000}"/>
    <cellStyle name="표준 8 3 2 2 2" xfId="998" xr:uid="{00000000-0005-0000-0000-0000EE030000}"/>
    <cellStyle name="표준 8 3 2 2 2 2" xfId="999" xr:uid="{00000000-0005-0000-0000-0000EF030000}"/>
    <cellStyle name="표준 8 3 2 2 2 2 2" xfId="1000" xr:uid="{00000000-0005-0000-0000-0000F0030000}"/>
    <cellStyle name="표준 8 3 2 2 2 2 3" xfId="1001" xr:uid="{00000000-0005-0000-0000-0000F1030000}"/>
    <cellStyle name="표준 8 3 2 2 2 3" xfId="1002" xr:uid="{00000000-0005-0000-0000-0000F2030000}"/>
    <cellStyle name="표준 8 3 2 2 2 4" xfId="1003" xr:uid="{00000000-0005-0000-0000-0000F3030000}"/>
    <cellStyle name="표준 8 3 2 2 3" xfId="1004" xr:uid="{00000000-0005-0000-0000-0000F4030000}"/>
    <cellStyle name="표준 8 3 2 2 3 2" xfId="1005" xr:uid="{00000000-0005-0000-0000-0000F5030000}"/>
    <cellStyle name="표준 8 3 2 2 3 3" xfId="1006" xr:uid="{00000000-0005-0000-0000-0000F6030000}"/>
    <cellStyle name="표준 8 3 2 2 4" xfId="1007" xr:uid="{00000000-0005-0000-0000-0000F7030000}"/>
    <cellStyle name="표준 8 3 2 2 4 2" xfId="1008" xr:uid="{00000000-0005-0000-0000-0000F8030000}"/>
    <cellStyle name="표준 8 3 2 2 5" xfId="1009" xr:uid="{00000000-0005-0000-0000-0000F9030000}"/>
    <cellStyle name="표준 8 3 2 2 6" xfId="1010" xr:uid="{00000000-0005-0000-0000-0000FA030000}"/>
    <cellStyle name="표준 8 3 2 3" xfId="1011" xr:uid="{00000000-0005-0000-0000-0000FB030000}"/>
    <cellStyle name="표준 8 3 2 3 2" xfId="1012" xr:uid="{00000000-0005-0000-0000-0000FC030000}"/>
    <cellStyle name="표준 8 3 2 3 2 2" xfId="1013" xr:uid="{00000000-0005-0000-0000-0000FD030000}"/>
    <cellStyle name="표준 8 3 2 3 2 3" xfId="1014" xr:uid="{00000000-0005-0000-0000-0000FE030000}"/>
    <cellStyle name="표준 8 3 2 3 3" xfId="1015" xr:uid="{00000000-0005-0000-0000-0000FF030000}"/>
    <cellStyle name="표준 8 3 2 3 4" xfId="1016" xr:uid="{00000000-0005-0000-0000-000000040000}"/>
    <cellStyle name="표준 8 3 2 4" xfId="1017" xr:uid="{00000000-0005-0000-0000-000001040000}"/>
    <cellStyle name="표준 8 3 2 4 2" xfId="1018" xr:uid="{00000000-0005-0000-0000-000002040000}"/>
    <cellStyle name="표준 8 3 2 4 3" xfId="1019" xr:uid="{00000000-0005-0000-0000-000003040000}"/>
    <cellStyle name="표준 8 3 2 5" xfId="1020" xr:uid="{00000000-0005-0000-0000-000004040000}"/>
    <cellStyle name="표준 8 3 2 5 2" xfId="1021" xr:uid="{00000000-0005-0000-0000-000005040000}"/>
    <cellStyle name="표준 8 3 2 6" xfId="1022" xr:uid="{00000000-0005-0000-0000-000006040000}"/>
    <cellStyle name="표준 8 3 2 7" xfId="1023" xr:uid="{00000000-0005-0000-0000-000007040000}"/>
    <cellStyle name="표준 8 3 3" xfId="1024" xr:uid="{00000000-0005-0000-0000-000008040000}"/>
    <cellStyle name="표준 8 3 3 2" xfId="1025" xr:uid="{00000000-0005-0000-0000-000009040000}"/>
    <cellStyle name="표준 8 3 3 2 2" xfId="1026" xr:uid="{00000000-0005-0000-0000-00000A040000}"/>
    <cellStyle name="표준 8 3 3 2 2 2" xfId="1027" xr:uid="{00000000-0005-0000-0000-00000B040000}"/>
    <cellStyle name="표준 8 3 3 2 2 3" xfId="1028" xr:uid="{00000000-0005-0000-0000-00000C040000}"/>
    <cellStyle name="표준 8 3 3 2 3" xfId="1029" xr:uid="{00000000-0005-0000-0000-00000D040000}"/>
    <cellStyle name="표준 8 3 3 2 4" xfId="1030" xr:uid="{00000000-0005-0000-0000-00000E040000}"/>
    <cellStyle name="표준 8 3 3 3" xfId="1031" xr:uid="{00000000-0005-0000-0000-00000F040000}"/>
    <cellStyle name="표준 8 3 3 3 2" xfId="1032" xr:uid="{00000000-0005-0000-0000-000010040000}"/>
    <cellStyle name="표준 8 3 3 3 3" xfId="1033" xr:uid="{00000000-0005-0000-0000-000011040000}"/>
    <cellStyle name="표준 8 3 3 4" xfId="1034" xr:uid="{00000000-0005-0000-0000-000012040000}"/>
    <cellStyle name="표준 8 3 3 4 2" xfId="1035" xr:uid="{00000000-0005-0000-0000-000013040000}"/>
    <cellStyle name="표준 8 3 3 5" xfId="1036" xr:uid="{00000000-0005-0000-0000-000014040000}"/>
    <cellStyle name="표준 8 3 3 6" xfId="1037" xr:uid="{00000000-0005-0000-0000-000015040000}"/>
    <cellStyle name="표준 8 3 4" xfId="1038" xr:uid="{00000000-0005-0000-0000-000016040000}"/>
    <cellStyle name="표준 8 3 4 2" xfId="1039" xr:uid="{00000000-0005-0000-0000-000017040000}"/>
    <cellStyle name="표준 8 3 4 2 2" xfId="1040" xr:uid="{00000000-0005-0000-0000-000018040000}"/>
    <cellStyle name="표준 8 3 4 2 3" xfId="1041" xr:uid="{00000000-0005-0000-0000-000019040000}"/>
    <cellStyle name="표준 8 3 4 3" xfId="1042" xr:uid="{00000000-0005-0000-0000-00001A040000}"/>
    <cellStyle name="표준 8 3 4 4" xfId="1043" xr:uid="{00000000-0005-0000-0000-00001B040000}"/>
    <cellStyle name="표준 8 3 5" xfId="1044" xr:uid="{00000000-0005-0000-0000-00001C040000}"/>
    <cellStyle name="표준 8 3 5 2" xfId="1045" xr:uid="{00000000-0005-0000-0000-00001D040000}"/>
    <cellStyle name="표준 8 3 5 3" xfId="1046" xr:uid="{00000000-0005-0000-0000-00001E040000}"/>
    <cellStyle name="표준 8 3 6" xfId="1047" xr:uid="{00000000-0005-0000-0000-00001F040000}"/>
    <cellStyle name="표준 8 3 6 2" xfId="1048" xr:uid="{00000000-0005-0000-0000-000020040000}"/>
    <cellStyle name="표준 8 3 7" xfId="1049" xr:uid="{00000000-0005-0000-0000-000021040000}"/>
    <cellStyle name="표준 8 3 8" xfId="1050" xr:uid="{00000000-0005-0000-0000-000022040000}"/>
    <cellStyle name="표준 8 4" xfId="1051" xr:uid="{00000000-0005-0000-0000-000023040000}"/>
    <cellStyle name="표준 8 4 2" xfId="1052" xr:uid="{00000000-0005-0000-0000-000024040000}"/>
    <cellStyle name="표준 8 4 2 2" xfId="1053" xr:uid="{00000000-0005-0000-0000-000025040000}"/>
    <cellStyle name="표준 8 4 2 2 2" xfId="1054" xr:uid="{00000000-0005-0000-0000-000026040000}"/>
    <cellStyle name="표준 8 4 2 2 3" xfId="1055" xr:uid="{00000000-0005-0000-0000-000027040000}"/>
    <cellStyle name="표준 8 4 2 3" xfId="1056" xr:uid="{00000000-0005-0000-0000-000028040000}"/>
    <cellStyle name="표준 8 4 2 4" xfId="1057" xr:uid="{00000000-0005-0000-0000-000029040000}"/>
    <cellStyle name="표준 8 4 3" xfId="1058" xr:uid="{00000000-0005-0000-0000-00002A040000}"/>
    <cellStyle name="표준 8 4 3 2" xfId="1059" xr:uid="{00000000-0005-0000-0000-00002B040000}"/>
    <cellStyle name="표준 8 4 3 3" xfId="1060" xr:uid="{00000000-0005-0000-0000-00002C040000}"/>
    <cellStyle name="표준 8 4 4" xfId="1061" xr:uid="{00000000-0005-0000-0000-00002D040000}"/>
    <cellStyle name="표준 8 4 4 2" xfId="1062" xr:uid="{00000000-0005-0000-0000-00002E040000}"/>
    <cellStyle name="표준 8 4 5" xfId="1063" xr:uid="{00000000-0005-0000-0000-00002F040000}"/>
    <cellStyle name="표준 8 4 6" xfId="1064" xr:uid="{00000000-0005-0000-0000-000030040000}"/>
    <cellStyle name="표준 8 5" xfId="1065" xr:uid="{00000000-0005-0000-0000-000031040000}"/>
    <cellStyle name="표준 8 6" xfId="1066" xr:uid="{00000000-0005-0000-0000-000032040000}"/>
    <cellStyle name="표준 8 6 2" xfId="1067" xr:uid="{00000000-0005-0000-0000-000033040000}"/>
    <cellStyle name="표준 8 6 2 2" xfId="1068" xr:uid="{00000000-0005-0000-0000-000034040000}"/>
    <cellStyle name="표준 8 6 2 3" xfId="1069" xr:uid="{00000000-0005-0000-0000-000035040000}"/>
    <cellStyle name="표준 8 6 3" xfId="1070" xr:uid="{00000000-0005-0000-0000-000036040000}"/>
    <cellStyle name="표준 8 6 4" xfId="1071" xr:uid="{00000000-0005-0000-0000-000037040000}"/>
    <cellStyle name="표준 8 7" xfId="1072" xr:uid="{00000000-0005-0000-0000-000038040000}"/>
    <cellStyle name="표준 8 7 2" xfId="1073" xr:uid="{00000000-0005-0000-0000-000039040000}"/>
    <cellStyle name="표준 8 7 3" xfId="1074" xr:uid="{00000000-0005-0000-0000-00003A040000}"/>
    <cellStyle name="표준 8 8" xfId="1075" xr:uid="{00000000-0005-0000-0000-00003B040000}"/>
    <cellStyle name="표준 8 8 2" xfId="1076" xr:uid="{00000000-0005-0000-0000-00003C040000}"/>
    <cellStyle name="표준 8 9" xfId="1077" xr:uid="{00000000-0005-0000-0000-00003D040000}"/>
    <cellStyle name="표준 9" xfId="1078" xr:uid="{00000000-0005-0000-0000-00003E040000}"/>
    <cellStyle name="標準_~0004021" xfId="1086" xr:uid="{00000000-0005-0000-0000-00003F040000}"/>
    <cellStyle name="표준_Book3_NEST_제어요구사양_ARDF(20091208)" xfId="1089" xr:uid="{00000000-0005-0000-0000-000040040000}"/>
    <cellStyle name="標準_CATALINA-B制御" xfId="1090" xr:uid="{00000000-0005-0000-0000-000041040000}"/>
    <cellStyle name="하이퍼링크 2" xfId="1079" xr:uid="{00000000-0005-0000-0000-000042040000}"/>
    <cellStyle name="桁区切り_R-C4目標価格050531" xfId="1080" xr:uid="{00000000-0005-0000-0000-000043040000}"/>
  </cellStyles>
  <dxfs count="0"/>
  <tableStyles count="0" defaultTableStyle="TableStyleMedium9" defaultPivotStyle="PivotStyleLight16"/>
  <colors>
    <mruColors>
      <color rgb="FFD9D9D9"/>
      <color rgb="FFFFFF00"/>
      <color rgb="FF00B0F0"/>
      <color rgb="FFFFC000"/>
      <color rgb="FF92D050"/>
      <color rgb="FFFFFF99"/>
      <color rgb="FF99FF99"/>
      <color rgb="FF95B3D7"/>
      <color rgb="FF0000FF"/>
      <color rgb="FFFF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customXml" Target="../customXml/item1.xml"/><Relationship Id="rId21" Type="http://schemas.openxmlformats.org/officeDocument/2006/relationships/worksheet" Target="worksheets/sheet21.xml"/><Relationship Id="rId34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1.xml"/><Relationship Id="rId41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externalLink" Target="externalLinks/externalLink4.xml"/><Relationship Id="rId37" Type="http://schemas.microsoft.com/office/2017/10/relationships/person" Target="persons/person.xml"/><Relationship Id="rId40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externalLink" Target="externalLinks/externalLink2.xml"/><Relationship Id="rId35" Type="http://schemas.openxmlformats.org/officeDocument/2006/relationships/styles" Target="styles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externalLink" Target="externalLinks/externalLink5.xml"/><Relationship Id="rId38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7.emf"/><Relationship Id="rId3" Type="http://schemas.openxmlformats.org/officeDocument/2006/relationships/image" Target="../media/image103.png"/><Relationship Id="rId7" Type="http://schemas.openxmlformats.org/officeDocument/2006/relationships/image" Target="../media/image106.emf"/><Relationship Id="rId2" Type="http://schemas.openxmlformats.org/officeDocument/2006/relationships/image" Target="../media/image102.emf"/><Relationship Id="rId1" Type="http://schemas.openxmlformats.org/officeDocument/2006/relationships/image" Target="../media/image101.png"/><Relationship Id="rId6" Type="http://schemas.openxmlformats.org/officeDocument/2006/relationships/image" Target="../media/image105.emf"/><Relationship Id="rId5" Type="http://schemas.openxmlformats.org/officeDocument/2006/relationships/image" Target="../media/image104.emf"/><Relationship Id="rId4" Type="http://schemas.openxmlformats.org/officeDocument/2006/relationships/image" Target="../media/image92.emf"/><Relationship Id="rId9" Type="http://schemas.openxmlformats.org/officeDocument/2006/relationships/image" Target="../media/image108.emf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0.png"/><Relationship Id="rId2" Type="http://schemas.openxmlformats.org/officeDocument/2006/relationships/image" Target="../media/image109.png"/><Relationship Id="rId1" Type="http://schemas.openxmlformats.org/officeDocument/2006/relationships/image" Target="../media/image106.emf"/><Relationship Id="rId4" Type="http://schemas.openxmlformats.org/officeDocument/2006/relationships/image" Target="../media/image111.png"/></Relationships>
</file>

<file path=xl/drawings/_rels/drawing1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8.emf"/><Relationship Id="rId3" Type="http://schemas.openxmlformats.org/officeDocument/2006/relationships/image" Target="../media/image113.emf"/><Relationship Id="rId7" Type="http://schemas.openxmlformats.org/officeDocument/2006/relationships/image" Target="../media/image117.emf"/><Relationship Id="rId2" Type="http://schemas.openxmlformats.org/officeDocument/2006/relationships/image" Target="../media/image112.emf"/><Relationship Id="rId1" Type="http://schemas.openxmlformats.org/officeDocument/2006/relationships/image" Target="../media/image104.emf"/><Relationship Id="rId6" Type="http://schemas.openxmlformats.org/officeDocument/2006/relationships/image" Target="../media/image116.emf"/><Relationship Id="rId5" Type="http://schemas.openxmlformats.org/officeDocument/2006/relationships/image" Target="../media/image115.emf"/><Relationship Id="rId4" Type="http://schemas.openxmlformats.org/officeDocument/2006/relationships/image" Target="../media/image114.emf"/></Relationships>
</file>

<file path=xl/drawings/_rels/drawing16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29.emf"/><Relationship Id="rId18" Type="http://schemas.openxmlformats.org/officeDocument/2006/relationships/image" Target="../media/image134.emf"/><Relationship Id="rId26" Type="http://schemas.openxmlformats.org/officeDocument/2006/relationships/image" Target="../media/image142.emf"/><Relationship Id="rId3" Type="http://schemas.openxmlformats.org/officeDocument/2006/relationships/image" Target="../media/image119.emf"/><Relationship Id="rId21" Type="http://schemas.openxmlformats.org/officeDocument/2006/relationships/image" Target="../media/image137.emf"/><Relationship Id="rId34" Type="http://schemas.openxmlformats.org/officeDocument/2006/relationships/image" Target="../media/image102.emf"/><Relationship Id="rId7" Type="http://schemas.openxmlformats.org/officeDocument/2006/relationships/image" Target="../media/image123.emf"/><Relationship Id="rId12" Type="http://schemas.openxmlformats.org/officeDocument/2006/relationships/image" Target="../media/image128.emf"/><Relationship Id="rId17" Type="http://schemas.openxmlformats.org/officeDocument/2006/relationships/image" Target="../media/image133.emf"/><Relationship Id="rId25" Type="http://schemas.openxmlformats.org/officeDocument/2006/relationships/image" Target="../media/image141.emf"/><Relationship Id="rId33" Type="http://schemas.openxmlformats.org/officeDocument/2006/relationships/image" Target="../media/image149.emf"/><Relationship Id="rId2" Type="http://schemas.openxmlformats.org/officeDocument/2006/relationships/image" Target="../media/image92.emf"/><Relationship Id="rId16" Type="http://schemas.openxmlformats.org/officeDocument/2006/relationships/image" Target="../media/image132.emf"/><Relationship Id="rId20" Type="http://schemas.openxmlformats.org/officeDocument/2006/relationships/image" Target="../media/image136.emf"/><Relationship Id="rId29" Type="http://schemas.openxmlformats.org/officeDocument/2006/relationships/image" Target="../media/image145.emf"/><Relationship Id="rId1" Type="http://schemas.openxmlformats.org/officeDocument/2006/relationships/image" Target="../media/image104.emf"/><Relationship Id="rId6" Type="http://schemas.openxmlformats.org/officeDocument/2006/relationships/image" Target="../media/image122.emf"/><Relationship Id="rId11" Type="http://schemas.openxmlformats.org/officeDocument/2006/relationships/image" Target="../media/image127.emf"/><Relationship Id="rId24" Type="http://schemas.openxmlformats.org/officeDocument/2006/relationships/image" Target="../media/image140.emf"/><Relationship Id="rId32" Type="http://schemas.openxmlformats.org/officeDocument/2006/relationships/image" Target="../media/image148.emf"/><Relationship Id="rId5" Type="http://schemas.openxmlformats.org/officeDocument/2006/relationships/image" Target="../media/image121.emf"/><Relationship Id="rId15" Type="http://schemas.openxmlformats.org/officeDocument/2006/relationships/image" Target="../media/image131.emf"/><Relationship Id="rId23" Type="http://schemas.openxmlformats.org/officeDocument/2006/relationships/image" Target="../media/image139.emf"/><Relationship Id="rId28" Type="http://schemas.openxmlformats.org/officeDocument/2006/relationships/image" Target="../media/image144.emf"/><Relationship Id="rId36" Type="http://schemas.openxmlformats.org/officeDocument/2006/relationships/image" Target="../media/image151.emf"/><Relationship Id="rId10" Type="http://schemas.openxmlformats.org/officeDocument/2006/relationships/image" Target="../media/image126.emf"/><Relationship Id="rId19" Type="http://schemas.openxmlformats.org/officeDocument/2006/relationships/image" Target="../media/image135.emf"/><Relationship Id="rId31" Type="http://schemas.openxmlformats.org/officeDocument/2006/relationships/image" Target="../media/image147.emf"/><Relationship Id="rId4" Type="http://schemas.openxmlformats.org/officeDocument/2006/relationships/image" Target="../media/image120.emf"/><Relationship Id="rId9" Type="http://schemas.openxmlformats.org/officeDocument/2006/relationships/image" Target="../media/image125.emf"/><Relationship Id="rId14" Type="http://schemas.openxmlformats.org/officeDocument/2006/relationships/image" Target="../media/image130.emf"/><Relationship Id="rId22" Type="http://schemas.openxmlformats.org/officeDocument/2006/relationships/image" Target="../media/image138.emf"/><Relationship Id="rId27" Type="http://schemas.openxmlformats.org/officeDocument/2006/relationships/image" Target="../media/image143.emf"/><Relationship Id="rId30" Type="http://schemas.openxmlformats.org/officeDocument/2006/relationships/image" Target="../media/image146.emf"/><Relationship Id="rId35" Type="http://schemas.openxmlformats.org/officeDocument/2006/relationships/image" Target="../media/image150.emf"/><Relationship Id="rId8" Type="http://schemas.openxmlformats.org/officeDocument/2006/relationships/image" Target="../media/image124.emf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emf"/><Relationship Id="rId2" Type="http://schemas.openxmlformats.org/officeDocument/2006/relationships/image" Target="../media/image121.emf"/><Relationship Id="rId1" Type="http://schemas.openxmlformats.org/officeDocument/2006/relationships/image" Target="../media/image119.emf"/><Relationship Id="rId4" Type="http://schemas.openxmlformats.org/officeDocument/2006/relationships/image" Target="../media/image152.png"/></Relationships>
</file>

<file path=xl/drawings/_rels/drawing1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3.emf"/><Relationship Id="rId1" Type="http://schemas.openxmlformats.org/officeDocument/2006/relationships/image" Target="../media/image93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11" Type="http://schemas.openxmlformats.org/officeDocument/2006/relationships/image" Target="../media/image25.png"/><Relationship Id="rId5" Type="http://schemas.openxmlformats.org/officeDocument/2006/relationships/image" Target="../media/image19.png"/><Relationship Id="rId10" Type="http://schemas.openxmlformats.org/officeDocument/2006/relationships/image" Target="../media/image24.png"/><Relationship Id="rId4" Type="http://schemas.openxmlformats.org/officeDocument/2006/relationships/image" Target="../media/image18.png"/><Relationship Id="rId9" Type="http://schemas.openxmlformats.org/officeDocument/2006/relationships/image" Target="../media/image23.png"/></Relationships>
</file>

<file path=xl/drawings/_rels/drawing20.xml.rels><?xml version="1.0" encoding="UTF-8" standalone="yes"?>
<Relationships xmlns="http://schemas.openxmlformats.org/package/2006/relationships"><Relationship Id="rId2" Type="http://schemas.openxmlformats.org/officeDocument/2006/relationships/image" Target="../media/image93.emf"/><Relationship Id="rId1" Type="http://schemas.openxmlformats.org/officeDocument/2006/relationships/image" Target="../media/image92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44.png"/><Relationship Id="rId1" Type="http://schemas.openxmlformats.org/officeDocument/2006/relationships/image" Target="../media/image43.png"/><Relationship Id="rId6" Type="http://schemas.openxmlformats.org/officeDocument/2006/relationships/image" Target="../media/image48.png"/><Relationship Id="rId5" Type="http://schemas.openxmlformats.org/officeDocument/2006/relationships/image" Target="../media/image47.png"/><Relationship Id="rId4" Type="http://schemas.openxmlformats.org/officeDocument/2006/relationships/image" Target="../media/image46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5" Type="http://schemas.openxmlformats.org/officeDocument/2006/relationships/image" Target="../media/image5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7.png"/><Relationship Id="rId13" Type="http://schemas.openxmlformats.org/officeDocument/2006/relationships/image" Target="../media/image72.png"/><Relationship Id="rId18" Type="http://schemas.openxmlformats.org/officeDocument/2006/relationships/image" Target="../media/image77.png"/><Relationship Id="rId26" Type="http://schemas.openxmlformats.org/officeDocument/2006/relationships/image" Target="../media/image85.png"/><Relationship Id="rId3" Type="http://schemas.openxmlformats.org/officeDocument/2006/relationships/image" Target="../media/image62.png"/><Relationship Id="rId21" Type="http://schemas.openxmlformats.org/officeDocument/2006/relationships/image" Target="../media/image80.png"/><Relationship Id="rId7" Type="http://schemas.openxmlformats.org/officeDocument/2006/relationships/image" Target="../media/image66.png"/><Relationship Id="rId12" Type="http://schemas.openxmlformats.org/officeDocument/2006/relationships/image" Target="../media/image71.png"/><Relationship Id="rId17" Type="http://schemas.openxmlformats.org/officeDocument/2006/relationships/image" Target="../media/image76.png"/><Relationship Id="rId25" Type="http://schemas.openxmlformats.org/officeDocument/2006/relationships/image" Target="../media/image84.png"/><Relationship Id="rId2" Type="http://schemas.openxmlformats.org/officeDocument/2006/relationships/image" Target="../media/image61.png"/><Relationship Id="rId16" Type="http://schemas.openxmlformats.org/officeDocument/2006/relationships/image" Target="../media/image75.png"/><Relationship Id="rId20" Type="http://schemas.openxmlformats.org/officeDocument/2006/relationships/image" Target="../media/image79.png"/><Relationship Id="rId1" Type="http://schemas.openxmlformats.org/officeDocument/2006/relationships/image" Target="../media/image60.png"/><Relationship Id="rId6" Type="http://schemas.openxmlformats.org/officeDocument/2006/relationships/image" Target="../media/image65.png"/><Relationship Id="rId11" Type="http://schemas.openxmlformats.org/officeDocument/2006/relationships/image" Target="../media/image70.png"/><Relationship Id="rId24" Type="http://schemas.openxmlformats.org/officeDocument/2006/relationships/image" Target="../media/image83.png"/><Relationship Id="rId5" Type="http://schemas.openxmlformats.org/officeDocument/2006/relationships/image" Target="../media/image64.png"/><Relationship Id="rId15" Type="http://schemas.openxmlformats.org/officeDocument/2006/relationships/image" Target="../media/image74.png"/><Relationship Id="rId23" Type="http://schemas.openxmlformats.org/officeDocument/2006/relationships/image" Target="../media/image82.png"/><Relationship Id="rId10" Type="http://schemas.openxmlformats.org/officeDocument/2006/relationships/image" Target="../media/image69.png"/><Relationship Id="rId19" Type="http://schemas.openxmlformats.org/officeDocument/2006/relationships/image" Target="../media/image78.png"/><Relationship Id="rId4" Type="http://schemas.openxmlformats.org/officeDocument/2006/relationships/image" Target="../media/image63.png"/><Relationship Id="rId9" Type="http://schemas.openxmlformats.org/officeDocument/2006/relationships/image" Target="../media/image68.png"/><Relationship Id="rId14" Type="http://schemas.openxmlformats.org/officeDocument/2006/relationships/image" Target="../media/image73.png"/><Relationship Id="rId22" Type="http://schemas.openxmlformats.org/officeDocument/2006/relationships/image" Target="../media/image81.png"/><Relationship Id="rId27" Type="http://schemas.openxmlformats.org/officeDocument/2006/relationships/image" Target="../media/image86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88.png"/><Relationship Id="rId1" Type="http://schemas.openxmlformats.org/officeDocument/2006/relationships/image" Target="../media/image8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2" Type="http://schemas.openxmlformats.org/officeDocument/2006/relationships/image" Target="../media/image93.emf"/><Relationship Id="rId1" Type="http://schemas.openxmlformats.org/officeDocument/2006/relationships/image" Target="../media/image92.emf"/><Relationship Id="rId6" Type="http://schemas.openxmlformats.org/officeDocument/2006/relationships/image" Target="../media/image97.png"/><Relationship Id="rId5" Type="http://schemas.openxmlformats.org/officeDocument/2006/relationships/image" Target="../media/image96.png"/><Relationship Id="rId4" Type="http://schemas.openxmlformats.org/officeDocument/2006/relationships/image" Target="../media/image95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.emf"/></Relationships>
</file>

<file path=xl/drawings/_rels/vmlDrawing7.vml.rels><?xml version="1.0" encoding="UTF-8" standalone="yes"?>
<Relationships xmlns="http://schemas.openxmlformats.org/package/2006/relationships"><Relationship Id="rId3" Type="http://schemas.openxmlformats.org/officeDocument/2006/relationships/image" Target="../media/image90.emf"/><Relationship Id="rId2" Type="http://schemas.openxmlformats.org/officeDocument/2006/relationships/image" Target="../media/image89.emf"/><Relationship Id="rId1" Type="http://schemas.openxmlformats.org/officeDocument/2006/relationships/image" Target="../media/image88.emf"/><Relationship Id="rId4" Type="http://schemas.openxmlformats.org/officeDocument/2006/relationships/image" Target="../media/image9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41414</xdr:colOff>
      <xdr:row>7</xdr:row>
      <xdr:rowOff>24849</xdr:rowOff>
    </xdr:from>
    <xdr:to>
      <xdr:col>5</xdr:col>
      <xdr:colOff>387812</xdr:colOff>
      <xdr:row>16</xdr:row>
      <xdr:rowOff>2</xdr:rowOff>
    </xdr:to>
    <xdr:pic>
      <xdr:nvPicPr>
        <xdr:cNvPr id="12290" name="Picture 2">
          <a:extLst>
            <a:ext uri="{FF2B5EF4-FFF2-40B4-BE49-F238E27FC236}">
              <a16:creationId xmlns:a16="http://schemas.microsoft.com/office/drawing/2014/main" id="{00000000-0008-0000-0300-000002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28871" y="1482588"/>
          <a:ext cx="3096224" cy="18387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26155</xdr:colOff>
      <xdr:row>7</xdr:row>
      <xdr:rowOff>27027</xdr:rowOff>
    </xdr:from>
    <xdr:to>
      <xdr:col>1</xdr:col>
      <xdr:colOff>305802</xdr:colOff>
      <xdr:row>15</xdr:row>
      <xdr:rowOff>190500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 bwMode="auto">
        <a:xfrm>
          <a:off x="712958" y="1510922"/>
          <a:ext cx="279647" cy="1847894"/>
        </a:xfrm>
        <a:prstGeom prst="rect">
          <a:avLst/>
        </a:prstGeom>
        <a:solidFill>
          <a:srgbClr val="00B0F0">
            <a:alpha val="50196"/>
          </a:srgbClr>
        </a:solidFill>
        <a:ln w="127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</xdr:col>
      <xdr:colOff>315828</xdr:colOff>
      <xdr:row>7</xdr:row>
      <xdr:rowOff>25065</xdr:rowOff>
    </xdr:from>
    <xdr:to>
      <xdr:col>5</xdr:col>
      <xdr:colOff>370974</xdr:colOff>
      <xdr:row>7</xdr:row>
      <xdr:rowOff>155408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SpPr/>
      </xdr:nvSpPr>
      <xdr:spPr bwMode="auto">
        <a:xfrm>
          <a:off x="1002631" y="1508960"/>
          <a:ext cx="2802356" cy="130343"/>
        </a:xfrm>
        <a:prstGeom prst="rect">
          <a:avLst/>
        </a:prstGeom>
        <a:solidFill>
          <a:srgbClr val="FFC000">
            <a:alpha val="50196"/>
          </a:srgbClr>
        </a:solidFill>
        <a:ln w="127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</xdr:col>
      <xdr:colOff>307807</xdr:colOff>
      <xdr:row>7</xdr:row>
      <xdr:rowOff>162426</xdr:rowOff>
    </xdr:from>
    <xdr:to>
      <xdr:col>5</xdr:col>
      <xdr:colOff>375987</xdr:colOff>
      <xdr:row>8</xdr:row>
      <xdr:rowOff>175461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SpPr/>
      </xdr:nvSpPr>
      <xdr:spPr bwMode="auto">
        <a:xfrm>
          <a:off x="994610" y="1646321"/>
          <a:ext cx="2815390" cy="223587"/>
        </a:xfrm>
        <a:prstGeom prst="rect">
          <a:avLst/>
        </a:prstGeom>
        <a:solidFill>
          <a:srgbClr val="92D050">
            <a:alpha val="50196"/>
          </a:srgbClr>
        </a:solidFill>
        <a:ln w="127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</xdr:col>
      <xdr:colOff>304799</xdr:colOff>
      <xdr:row>8</xdr:row>
      <xdr:rowOff>174458</xdr:rowOff>
    </xdr:from>
    <xdr:to>
      <xdr:col>5</xdr:col>
      <xdr:colOff>370974</xdr:colOff>
      <xdr:row>15</xdr:row>
      <xdr:rowOff>190500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SpPr/>
      </xdr:nvSpPr>
      <xdr:spPr bwMode="auto">
        <a:xfrm>
          <a:off x="991602" y="1868905"/>
          <a:ext cx="2813385" cy="1489911"/>
        </a:xfrm>
        <a:prstGeom prst="rect">
          <a:avLst/>
        </a:prstGeom>
        <a:solidFill>
          <a:srgbClr val="FFFF99">
            <a:alpha val="50196"/>
          </a:srgbClr>
        </a:solidFill>
        <a:ln w="12700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5</xdr:col>
      <xdr:colOff>65172</xdr:colOff>
      <xdr:row>11</xdr:row>
      <xdr:rowOff>102770</xdr:rowOff>
    </xdr:from>
    <xdr:to>
      <xdr:col>6</xdr:col>
      <xdr:colOff>135356</xdr:colOff>
      <xdr:row>11</xdr:row>
      <xdr:rowOff>105279</xdr:rowOff>
    </xdr:to>
    <xdr:cxnSp macro="">
      <xdr:nvCxnSpPr>
        <xdr:cNvPr id="9" name="직선 연결선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CxnSpPr>
          <a:stCxn id="11" idx="1"/>
        </xdr:cNvCxnSpPr>
      </xdr:nvCxnSpPr>
      <xdr:spPr bwMode="auto">
        <a:xfrm flipH="1">
          <a:off x="3499185" y="2428875"/>
          <a:ext cx="756987" cy="2509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6</xdr:col>
      <xdr:colOff>135356</xdr:colOff>
      <xdr:row>10</xdr:row>
      <xdr:rowOff>130342</xdr:rowOff>
    </xdr:from>
    <xdr:to>
      <xdr:col>6</xdr:col>
      <xdr:colOff>481263</xdr:colOff>
      <xdr:row>12</xdr:row>
      <xdr:rowOff>75197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 txBox="1"/>
      </xdr:nvSpPr>
      <xdr:spPr>
        <a:xfrm>
          <a:off x="4256172" y="2245895"/>
          <a:ext cx="345907" cy="3659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ctr"/>
        <a:lstStyle/>
        <a:p>
          <a:pPr algn="ctr"/>
          <a:r>
            <a:rPr lang="ko-KR" altLang="en-US" sz="1100"/>
            <a:t>④</a:t>
          </a:r>
        </a:p>
      </xdr:txBody>
    </xdr:sp>
    <xdr:clientData/>
  </xdr:twoCellAnchor>
  <xdr:twoCellAnchor>
    <xdr:from>
      <xdr:col>5</xdr:col>
      <xdr:colOff>40106</xdr:colOff>
      <xdr:row>8</xdr:row>
      <xdr:rowOff>107784</xdr:rowOff>
    </xdr:from>
    <xdr:to>
      <xdr:col>6</xdr:col>
      <xdr:colOff>110290</xdr:colOff>
      <xdr:row>8</xdr:row>
      <xdr:rowOff>110293</xdr:rowOff>
    </xdr:to>
    <xdr:cxnSp macro="">
      <xdr:nvCxnSpPr>
        <xdr:cNvPr id="13" name="직선 연결선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CxnSpPr>
          <a:stCxn id="14" idx="1"/>
        </xdr:cNvCxnSpPr>
      </xdr:nvCxnSpPr>
      <xdr:spPr bwMode="auto">
        <a:xfrm flipH="1">
          <a:off x="3474119" y="1802231"/>
          <a:ext cx="756987" cy="2509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6</xdr:col>
      <xdr:colOff>110290</xdr:colOff>
      <xdr:row>7</xdr:row>
      <xdr:rowOff>135356</xdr:rowOff>
    </xdr:from>
    <xdr:to>
      <xdr:col>6</xdr:col>
      <xdr:colOff>456197</xdr:colOff>
      <xdr:row>9</xdr:row>
      <xdr:rowOff>80211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SpPr txBox="1"/>
      </xdr:nvSpPr>
      <xdr:spPr>
        <a:xfrm>
          <a:off x="4231106" y="1619251"/>
          <a:ext cx="345907" cy="3659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ctr"/>
        <a:lstStyle/>
        <a:p>
          <a:pPr algn="ctr"/>
          <a:r>
            <a:rPr lang="ko-KR" altLang="en-US" sz="1100"/>
            <a:t>③</a:t>
          </a:r>
        </a:p>
      </xdr:txBody>
    </xdr:sp>
    <xdr:clientData/>
  </xdr:twoCellAnchor>
  <xdr:twoCellAnchor>
    <xdr:from>
      <xdr:col>5</xdr:col>
      <xdr:colOff>200526</xdr:colOff>
      <xdr:row>6</xdr:row>
      <xdr:rowOff>87730</xdr:rowOff>
    </xdr:from>
    <xdr:to>
      <xdr:col>6</xdr:col>
      <xdr:colOff>75197</xdr:colOff>
      <xdr:row>7</xdr:row>
      <xdr:rowOff>90237</xdr:rowOff>
    </xdr:to>
    <xdr:cxnSp macro="">
      <xdr:nvCxnSpPr>
        <xdr:cNvPr id="15" name="직선 연결선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CxnSpPr>
          <a:stCxn id="16" idx="1"/>
        </xdr:cNvCxnSpPr>
      </xdr:nvCxnSpPr>
      <xdr:spPr bwMode="auto">
        <a:xfrm flipH="1">
          <a:off x="3634539" y="1361072"/>
          <a:ext cx="561474" cy="213060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6</xdr:col>
      <xdr:colOff>75197</xdr:colOff>
      <xdr:row>5</xdr:row>
      <xdr:rowOff>115303</xdr:rowOff>
    </xdr:from>
    <xdr:to>
      <xdr:col>6</xdr:col>
      <xdr:colOff>421104</xdr:colOff>
      <xdr:row>7</xdr:row>
      <xdr:rowOff>60157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SpPr txBox="1"/>
      </xdr:nvSpPr>
      <xdr:spPr>
        <a:xfrm>
          <a:off x="4196013" y="1178092"/>
          <a:ext cx="345907" cy="3659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ctr"/>
        <a:lstStyle/>
        <a:p>
          <a:pPr algn="ctr"/>
          <a:r>
            <a:rPr lang="ko-KR" altLang="en-US" sz="1100"/>
            <a:t>②</a:t>
          </a:r>
        </a:p>
      </xdr:txBody>
    </xdr:sp>
    <xdr:clientData/>
  </xdr:twoCellAnchor>
  <xdr:twoCellAnchor>
    <xdr:from>
      <xdr:col>0</xdr:col>
      <xdr:colOff>561474</xdr:colOff>
      <xdr:row>11</xdr:row>
      <xdr:rowOff>198020</xdr:rowOff>
    </xdr:from>
    <xdr:to>
      <xdr:col>1</xdr:col>
      <xdr:colOff>130342</xdr:colOff>
      <xdr:row>12</xdr:row>
      <xdr:rowOff>80210</xdr:rowOff>
    </xdr:to>
    <xdr:cxnSp macro="">
      <xdr:nvCxnSpPr>
        <xdr:cNvPr id="18" name="직선 연결선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CxnSpPr>
          <a:stCxn id="19" idx="3"/>
        </xdr:cNvCxnSpPr>
      </xdr:nvCxnSpPr>
      <xdr:spPr bwMode="auto">
        <a:xfrm>
          <a:off x="561474" y="2524125"/>
          <a:ext cx="255671" cy="92743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0</xdr:col>
      <xdr:colOff>215567</xdr:colOff>
      <xdr:row>11</xdr:row>
      <xdr:rowOff>15040</xdr:rowOff>
    </xdr:from>
    <xdr:to>
      <xdr:col>0</xdr:col>
      <xdr:colOff>561474</xdr:colOff>
      <xdr:row>12</xdr:row>
      <xdr:rowOff>170447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SpPr txBox="1"/>
      </xdr:nvSpPr>
      <xdr:spPr>
        <a:xfrm>
          <a:off x="215567" y="2341145"/>
          <a:ext cx="345907" cy="36596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ctr"/>
        <a:lstStyle/>
        <a:p>
          <a:pPr algn="ctr"/>
          <a:r>
            <a:rPr lang="ko-KR" altLang="en-US" sz="1100"/>
            <a:t>①</a:t>
          </a:r>
        </a:p>
      </xdr:txBody>
    </xdr:sp>
    <xdr:clientData/>
  </xdr:twoCellAnchor>
  <xdr:twoCellAnchor>
    <xdr:from>
      <xdr:col>1</xdr:col>
      <xdr:colOff>0</xdr:colOff>
      <xdr:row>126</xdr:row>
      <xdr:rowOff>0</xdr:rowOff>
    </xdr:from>
    <xdr:to>
      <xdr:col>5</xdr:col>
      <xdr:colOff>609600</xdr:colOff>
      <xdr:row>130</xdr:row>
      <xdr:rowOff>123826</xdr:rowOff>
    </xdr:to>
    <xdr:sp macro="" textlink="">
      <xdr:nvSpPr>
        <xdr:cNvPr id="39" name="직사각형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/>
      </xdr:nvSpPr>
      <xdr:spPr>
        <a:xfrm>
          <a:off x="685800" y="14678025"/>
          <a:ext cx="3352800" cy="962026"/>
        </a:xfrm>
        <a:prstGeom prst="rect">
          <a:avLst/>
        </a:prstGeom>
        <a:solidFill>
          <a:sysClr val="window" lastClr="FFFFFF"/>
        </a:solidFill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ko-KR" altLang="en-US" sz="1100">
              <a:solidFill>
                <a:sysClr val="windowText" lastClr="000000"/>
              </a:solidFill>
            </a:rPr>
            <a:t>로드된 필라멘트가 있습니다</a:t>
          </a:r>
          <a:r>
            <a:rPr lang="en-US" altLang="ko-KR" sz="1100">
              <a:solidFill>
                <a:sysClr val="windowText" lastClr="000000"/>
              </a:solidFill>
            </a:rPr>
            <a:t>.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ko-KR" altLang="en-US" sz="1100" baseline="0">
              <a:solidFill>
                <a:sysClr val="windowText" lastClr="000000"/>
              </a:solidFill>
            </a:rPr>
            <a:t> 필라멘트를 모두 언로드한 후 다시 시도해 주십시오</a:t>
          </a:r>
          <a:r>
            <a:rPr lang="en-US" altLang="ko-KR" sz="1100" baseline="0">
              <a:solidFill>
                <a:sysClr val="windowText" lastClr="000000"/>
              </a:solidFill>
            </a:rPr>
            <a:t>.</a:t>
          </a:r>
          <a:endParaRPr lang="en-US" altLang="ko-KR" sz="1100">
            <a:solidFill>
              <a:sysClr val="windowText" lastClr="000000"/>
            </a:solidFill>
          </a:endParaRPr>
        </a:p>
        <a:p>
          <a:pPr algn="ctr"/>
          <a:r>
            <a:rPr lang="en-US" altLang="ko-KR" sz="1100">
              <a:solidFill>
                <a:sysClr val="windowText" lastClr="000000"/>
              </a:solidFill>
            </a:rPr>
            <a:t>&lt;</a:t>
          </a:r>
          <a:r>
            <a:rPr lang="ko-KR" altLang="en-US" sz="1100">
              <a:solidFill>
                <a:sysClr val="windowText" lastClr="000000"/>
              </a:solidFill>
            </a:rPr>
            <a:t>확인</a:t>
          </a:r>
          <a:r>
            <a:rPr lang="en-US" altLang="ko-KR" sz="1100">
              <a:solidFill>
                <a:sysClr val="windowText" lastClr="000000"/>
              </a:solidFill>
            </a:rPr>
            <a:t>&gt;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0</xdr:colOff>
      <xdr:row>134</xdr:row>
      <xdr:rowOff>76200</xdr:rowOff>
    </xdr:from>
    <xdr:to>
      <xdr:col>7</xdr:col>
      <xdr:colOff>257176</xdr:colOff>
      <xdr:row>140</xdr:row>
      <xdr:rowOff>180975</xdr:rowOff>
    </xdr:to>
    <xdr:sp macro="" textlink="">
      <xdr:nvSpPr>
        <xdr:cNvPr id="41" name="직사각형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SpPr/>
      </xdr:nvSpPr>
      <xdr:spPr>
        <a:xfrm>
          <a:off x="685800" y="16430625"/>
          <a:ext cx="4371976" cy="1362075"/>
        </a:xfrm>
        <a:prstGeom prst="rect">
          <a:avLst/>
        </a:prstGeom>
        <a:solidFill>
          <a:sysClr val="window" lastClr="FFFFFF"/>
        </a:solidFill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ko-KR" altLang="en-US" sz="1100">
              <a:solidFill>
                <a:sysClr val="windowText" lastClr="000000"/>
              </a:solidFill>
            </a:rPr>
            <a:t>오픈 머티리얼 모드로 변경되었습니다</a:t>
          </a:r>
          <a:r>
            <a:rPr lang="en-US" altLang="ko-KR" sz="1100">
              <a:solidFill>
                <a:sysClr val="windowText" lastClr="000000"/>
              </a:solidFill>
            </a:rPr>
            <a:t>. </a:t>
          </a:r>
          <a:r>
            <a:rPr lang="ko-KR" altLang="en-US" sz="1100">
              <a:solidFill>
                <a:sysClr val="windowText" lastClr="000000"/>
              </a:solidFill>
            </a:rPr>
            <a:t>당사가</a:t>
          </a:r>
          <a:r>
            <a:rPr lang="ko-KR" altLang="en-US" sz="1100" baseline="0">
              <a:solidFill>
                <a:sysClr val="windowText" lastClr="000000"/>
              </a:solidFill>
            </a:rPr>
            <a:t> 제공하지 않는 </a:t>
          </a:r>
          <a:r>
            <a:rPr lang="ko-KR" altLang="en-US" sz="1100">
              <a:solidFill>
                <a:sysClr val="windowText" lastClr="000000"/>
              </a:solidFill>
            </a:rPr>
            <a:t>필라멘트를 사용하는 경우 기계 고장 및 출력 품질에 이상이 발생할 수 있습니다</a:t>
          </a:r>
          <a:r>
            <a:rPr lang="en-US" altLang="ko-KR" sz="1100">
              <a:solidFill>
                <a:sysClr val="windowText" lastClr="000000"/>
              </a:solidFill>
            </a:rPr>
            <a:t>. </a:t>
          </a:r>
          <a:r>
            <a:rPr lang="ko-KR" altLang="en-US" sz="1100">
              <a:solidFill>
                <a:sysClr val="windowText" lastClr="000000"/>
              </a:solidFill>
            </a:rPr>
            <a:t>사용에 주의하시기 바랍니다</a:t>
          </a:r>
          <a:r>
            <a:rPr lang="en-US" altLang="ko-KR" sz="1100">
              <a:solidFill>
                <a:sysClr val="windowText" lastClr="000000"/>
              </a:solidFill>
            </a:rPr>
            <a:t>.</a:t>
          </a:r>
        </a:p>
        <a:p>
          <a:pPr algn="ctr"/>
          <a:r>
            <a:rPr lang="en-US" altLang="ko-KR" sz="1100">
              <a:solidFill>
                <a:sysClr val="windowText" lastClr="000000"/>
              </a:solidFill>
            </a:rPr>
            <a:t>&lt;</a:t>
          </a:r>
          <a:r>
            <a:rPr lang="ko-KR" altLang="en-US" sz="1100">
              <a:solidFill>
                <a:sysClr val="windowText" lastClr="000000"/>
              </a:solidFill>
            </a:rPr>
            <a:t>확인</a:t>
          </a:r>
          <a:r>
            <a:rPr lang="en-US" altLang="ko-KR" sz="1100">
              <a:solidFill>
                <a:sysClr val="windowText" lastClr="000000"/>
              </a:solidFill>
            </a:rPr>
            <a:t>&gt;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oneCellAnchor>
    <xdr:from>
      <xdr:col>1</xdr:col>
      <xdr:colOff>0</xdr:colOff>
      <xdr:row>142</xdr:row>
      <xdr:rowOff>0</xdr:rowOff>
    </xdr:from>
    <xdr:ext cx="4371975" cy="1219200"/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/>
      </xdr:nvSpPr>
      <xdr:spPr>
        <a:xfrm>
          <a:off x="685800" y="18030825"/>
          <a:ext cx="4371975" cy="1219200"/>
        </a:xfrm>
        <a:prstGeom prst="rect">
          <a:avLst/>
        </a:prstGeom>
        <a:solidFill>
          <a:sysClr val="window" lastClr="FFFFFF"/>
        </a:solidFill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marL="0" indent="0" algn="ctr"/>
          <a:r>
            <a:rPr lang="ko-KR" altLang="en-US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연질 필라멘트는 사용할 수 없습니다</a:t>
          </a:r>
          <a:r>
            <a:rPr lang="en-US" altLang="ko-KR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.  </a:t>
          </a:r>
          <a:r>
            <a:rPr lang="ko-KR" altLang="en-US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마모성 첨가물</a:t>
          </a:r>
          <a:r>
            <a:rPr lang="en-US" altLang="ko-KR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(</a:t>
          </a:r>
          <a:r>
            <a:rPr lang="ko-KR" altLang="en-US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금속성분</a:t>
          </a:r>
          <a:r>
            <a:rPr lang="en-US" altLang="ko-KR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, </a:t>
          </a:r>
          <a:r>
            <a:rPr lang="ko-KR" altLang="en-US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탄소섬유</a:t>
          </a:r>
          <a:r>
            <a:rPr lang="en-US" altLang="ko-KR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)</a:t>
          </a:r>
          <a:r>
            <a:rPr lang="ko-KR" altLang="en-US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이 들어간 필라멘트 사용 시 기기 고장 및 기기 수명을 단축시킬 수 있습니다</a:t>
          </a:r>
          <a:r>
            <a:rPr lang="en-US" altLang="ko-KR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.</a:t>
          </a:r>
        </a:p>
        <a:p>
          <a:pPr marL="0" indent="0" algn="ctr"/>
          <a:r>
            <a:rPr lang="en-US" altLang="ko-KR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&lt;</a:t>
          </a:r>
          <a:r>
            <a:rPr lang="ko-KR" altLang="en-US" sz="11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확인</a:t>
          </a:r>
          <a:r>
            <a:rPr lang="en-US" altLang="ko-KR" sz="1100" b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&gt;      </a:t>
          </a:r>
          <a:endParaRPr lang="ko-KR" altLang="en-US" sz="1100" b="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oneCellAnchor>
  <xdr:twoCellAnchor>
    <xdr:from>
      <xdr:col>0</xdr:col>
      <xdr:colOff>657225</xdr:colOff>
      <xdr:row>166</xdr:row>
      <xdr:rowOff>104775</xdr:rowOff>
    </xdr:from>
    <xdr:to>
      <xdr:col>7</xdr:col>
      <xdr:colOff>228601</xdr:colOff>
      <xdr:row>169</xdr:row>
      <xdr:rowOff>71157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SpPr/>
      </xdr:nvSpPr>
      <xdr:spPr>
        <a:xfrm>
          <a:off x="657225" y="23164800"/>
          <a:ext cx="4371976" cy="595032"/>
        </a:xfrm>
        <a:prstGeom prst="rect">
          <a:avLst/>
        </a:prstGeom>
        <a:solidFill>
          <a:sysClr val="window" lastClr="FFFFFF"/>
        </a:solidFill>
        <a:ln w="19050">
          <a:solidFill>
            <a:sysClr val="windowText" lastClr="00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r>
            <a:rPr lang="ko-KR" altLang="en-US">
              <a:solidFill>
                <a:sysClr val="windowText" lastClr="000000"/>
              </a:solidFill>
            </a:rPr>
            <a:t>오픈 머티리얼 모드가 해제되었습니다</a:t>
          </a:r>
          <a:r>
            <a:rPr lang="en-US" altLang="ko-KR">
              <a:solidFill>
                <a:sysClr val="windowText" lastClr="000000"/>
              </a:solidFill>
            </a:rPr>
            <a:t>.</a:t>
          </a:r>
        </a:p>
        <a:p>
          <a:pPr algn="ctr"/>
          <a:r>
            <a:rPr lang="en-US" altLang="ko-KR" sz="1100">
              <a:solidFill>
                <a:sysClr val="windowText" lastClr="000000"/>
              </a:solidFill>
            </a:rPr>
            <a:t>&lt;</a:t>
          </a:r>
          <a:r>
            <a:rPr lang="ko-KR" altLang="en-US" sz="1100">
              <a:solidFill>
                <a:sysClr val="windowText" lastClr="000000"/>
              </a:solidFill>
            </a:rPr>
            <a:t>확인</a:t>
          </a:r>
          <a:r>
            <a:rPr lang="en-US" altLang="ko-KR" sz="1100">
              <a:solidFill>
                <a:sysClr val="windowText" lastClr="000000"/>
              </a:solidFill>
            </a:rPr>
            <a:t>&gt;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</xdr:col>
      <xdr:colOff>0</xdr:colOff>
      <xdr:row>150</xdr:row>
      <xdr:rowOff>0</xdr:rowOff>
    </xdr:from>
    <xdr:to>
      <xdr:col>7</xdr:col>
      <xdr:colOff>319970</xdr:colOff>
      <xdr:row>162</xdr:row>
      <xdr:rowOff>152399</xdr:rowOff>
    </xdr:to>
    <xdr:pic>
      <xdr:nvPicPr>
        <xdr:cNvPr id="12291" name="Picture 3">
          <a:extLst>
            <a:ext uri="{FF2B5EF4-FFF2-40B4-BE49-F238E27FC236}">
              <a16:creationId xmlns:a16="http://schemas.microsoft.com/office/drawing/2014/main" id="{00000000-0008-0000-0300-000003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85800" y="19707225"/>
          <a:ext cx="4434770" cy="2667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685799</xdr:colOff>
      <xdr:row>172</xdr:row>
      <xdr:rowOff>0</xdr:rowOff>
    </xdr:from>
    <xdr:to>
      <xdr:col>7</xdr:col>
      <xdr:colOff>285750</xdr:colOff>
      <xdr:row>184</xdr:row>
      <xdr:rowOff>141169</xdr:rowOff>
    </xdr:to>
    <xdr:pic>
      <xdr:nvPicPr>
        <xdr:cNvPr id="12292" name="Picture 4">
          <a:extLst>
            <a:ext uri="{FF2B5EF4-FFF2-40B4-BE49-F238E27FC236}">
              <a16:creationId xmlns:a16="http://schemas.microsoft.com/office/drawing/2014/main" id="{00000000-0008-0000-0300-000004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85799" y="24317325"/>
          <a:ext cx="4400551" cy="26557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352426</xdr:colOff>
      <xdr:row>237</xdr:row>
      <xdr:rowOff>104776</xdr:rowOff>
    </xdr:from>
    <xdr:to>
      <xdr:col>6</xdr:col>
      <xdr:colOff>466725</xdr:colOff>
      <xdr:row>249</xdr:row>
      <xdr:rowOff>127636</xdr:rowOff>
    </xdr:to>
    <xdr:pic>
      <xdr:nvPicPr>
        <xdr:cNvPr id="12295" name="Picture 7">
          <a:extLst>
            <a:ext uri="{FF2B5EF4-FFF2-40B4-BE49-F238E27FC236}">
              <a16:creationId xmlns:a16="http://schemas.microsoft.com/office/drawing/2014/main" id="{00000000-0008-0000-0300-000007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52426" y="36995101"/>
          <a:ext cx="4229099" cy="253745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447675</xdr:colOff>
      <xdr:row>48</xdr:row>
      <xdr:rowOff>123825</xdr:rowOff>
    </xdr:from>
    <xdr:to>
      <xdr:col>7</xdr:col>
      <xdr:colOff>571500</xdr:colOff>
      <xdr:row>53</xdr:row>
      <xdr:rowOff>45103</xdr:rowOff>
    </xdr:to>
    <xdr:pic>
      <xdr:nvPicPr>
        <xdr:cNvPr id="12297" name="Picture 9">
          <a:extLst>
            <a:ext uri="{FF2B5EF4-FFF2-40B4-BE49-F238E27FC236}">
              <a16:creationId xmlns:a16="http://schemas.microsoft.com/office/drawing/2014/main" id="{00000000-0008-0000-0300-000009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47675" y="9144000"/>
          <a:ext cx="4924425" cy="96902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504825</xdr:colOff>
      <xdr:row>85</xdr:row>
      <xdr:rowOff>28575</xdr:rowOff>
    </xdr:from>
    <xdr:to>
      <xdr:col>7</xdr:col>
      <xdr:colOff>0</xdr:colOff>
      <xdr:row>97</xdr:row>
      <xdr:rowOff>112354</xdr:rowOff>
    </xdr:to>
    <xdr:pic>
      <xdr:nvPicPr>
        <xdr:cNvPr id="12299" name="Picture 11">
          <a:extLst>
            <a:ext uri="{FF2B5EF4-FFF2-40B4-BE49-F238E27FC236}">
              <a16:creationId xmlns:a16="http://schemas.microsoft.com/office/drawing/2014/main" id="{00000000-0008-0000-0300-00000B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04825" y="11982450"/>
          <a:ext cx="4295775" cy="259838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169251</xdr:colOff>
      <xdr:row>63</xdr:row>
      <xdr:rowOff>49823</xdr:rowOff>
    </xdr:from>
    <xdr:to>
      <xdr:col>1</xdr:col>
      <xdr:colOff>469592</xdr:colOff>
      <xdr:row>64</xdr:row>
      <xdr:rowOff>205156</xdr:rowOff>
    </xdr:to>
    <xdr:pic>
      <xdr:nvPicPr>
        <xdr:cNvPr id="12301" name="Picture 13">
          <a:extLst>
            <a:ext uri="{FF2B5EF4-FFF2-40B4-BE49-F238E27FC236}">
              <a16:creationId xmlns:a16="http://schemas.microsoft.com/office/drawing/2014/main" id="{00000000-0008-0000-0300-00000D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57982" y="12168554"/>
          <a:ext cx="300341" cy="3678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538530</xdr:colOff>
      <xdr:row>66</xdr:row>
      <xdr:rowOff>36636</xdr:rowOff>
    </xdr:from>
    <xdr:to>
      <xdr:col>2</xdr:col>
      <xdr:colOff>154599</xdr:colOff>
      <xdr:row>68</xdr:row>
      <xdr:rowOff>7754</xdr:rowOff>
    </xdr:to>
    <xdr:pic>
      <xdr:nvPicPr>
        <xdr:cNvPr id="12302" name="Picture 14">
          <a:extLst>
            <a:ext uri="{FF2B5EF4-FFF2-40B4-BE49-F238E27FC236}">
              <a16:creationId xmlns:a16="http://schemas.microsoft.com/office/drawing/2014/main" id="{00000000-0008-0000-0300-00000E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227261" y="12792809"/>
          <a:ext cx="304800" cy="39607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172182</xdr:colOff>
      <xdr:row>60</xdr:row>
      <xdr:rowOff>17585</xdr:rowOff>
    </xdr:from>
    <xdr:to>
      <xdr:col>1</xdr:col>
      <xdr:colOff>461217</xdr:colOff>
      <xdr:row>61</xdr:row>
      <xdr:rowOff>191966</xdr:rowOff>
    </xdr:to>
    <xdr:pic>
      <xdr:nvPicPr>
        <xdr:cNvPr id="12303" name="Picture 15">
          <a:extLst>
            <a:ext uri="{FF2B5EF4-FFF2-40B4-BE49-F238E27FC236}">
              <a16:creationId xmlns:a16="http://schemas.microsoft.com/office/drawing/2014/main" id="{00000000-0008-0000-0300-00000F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60913" y="11498873"/>
          <a:ext cx="289035" cy="38686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175846</xdr:colOff>
      <xdr:row>66</xdr:row>
      <xdr:rowOff>43962</xdr:rowOff>
    </xdr:from>
    <xdr:to>
      <xdr:col>1</xdr:col>
      <xdr:colOff>476187</xdr:colOff>
      <xdr:row>67</xdr:row>
      <xdr:rowOff>199292</xdr:rowOff>
    </xdr:to>
    <xdr:pic>
      <xdr:nvPicPr>
        <xdr:cNvPr id="27" name="Picture 13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64577" y="12800135"/>
          <a:ext cx="300341" cy="3678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212482</xdr:colOff>
      <xdr:row>71</xdr:row>
      <xdr:rowOff>21982</xdr:rowOff>
    </xdr:from>
    <xdr:to>
      <xdr:col>1</xdr:col>
      <xdr:colOff>508526</xdr:colOff>
      <xdr:row>72</xdr:row>
      <xdr:rowOff>117233</xdr:rowOff>
    </xdr:to>
    <xdr:pic>
      <xdr:nvPicPr>
        <xdr:cNvPr id="12304" name="Picture 16">
          <a:extLst>
            <a:ext uri="{FF2B5EF4-FFF2-40B4-BE49-F238E27FC236}">
              <a16:creationId xmlns:a16="http://schemas.microsoft.com/office/drawing/2014/main" id="{00000000-0008-0000-0300-000010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901213" y="13840559"/>
          <a:ext cx="296044" cy="307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234461</xdr:colOff>
      <xdr:row>74</xdr:row>
      <xdr:rowOff>1</xdr:rowOff>
    </xdr:from>
    <xdr:to>
      <xdr:col>1</xdr:col>
      <xdr:colOff>520211</xdr:colOff>
      <xdr:row>75</xdr:row>
      <xdr:rowOff>95859</xdr:rowOff>
    </xdr:to>
    <xdr:pic>
      <xdr:nvPicPr>
        <xdr:cNvPr id="12305" name="Picture 17">
          <a:extLst>
            <a:ext uri="{FF2B5EF4-FFF2-40B4-BE49-F238E27FC236}">
              <a16:creationId xmlns:a16="http://schemas.microsoft.com/office/drawing/2014/main" id="{00000000-0008-0000-0300-000011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923192" y="14456020"/>
          <a:ext cx="285750" cy="3083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227136</xdr:colOff>
      <xdr:row>78</xdr:row>
      <xdr:rowOff>0</xdr:rowOff>
    </xdr:from>
    <xdr:to>
      <xdr:col>1</xdr:col>
      <xdr:colOff>592925</xdr:colOff>
      <xdr:row>79</xdr:row>
      <xdr:rowOff>146537</xdr:rowOff>
    </xdr:to>
    <xdr:pic>
      <xdr:nvPicPr>
        <xdr:cNvPr id="12307" name="Picture 19">
          <a:extLst>
            <a:ext uri="{FF2B5EF4-FFF2-40B4-BE49-F238E27FC236}">
              <a16:creationId xmlns:a16="http://schemas.microsoft.com/office/drawing/2014/main" id="{00000000-0008-0000-0300-000013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915867" y="15518423"/>
          <a:ext cx="365789" cy="35901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219807</xdr:colOff>
      <xdr:row>81</xdr:row>
      <xdr:rowOff>1</xdr:rowOff>
    </xdr:from>
    <xdr:to>
      <xdr:col>1</xdr:col>
      <xdr:colOff>573966</xdr:colOff>
      <xdr:row>82</xdr:row>
      <xdr:rowOff>131886</xdr:rowOff>
    </xdr:to>
    <xdr:pic>
      <xdr:nvPicPr>
        <xdr:cNvPr id="12308" name="Picture 20">
          <a:extLst>
            <a:ext uri="{FF2B5EF4-FFF2-40B4-BE49-F238E27FC236}">
              <a16:creationId xmlns:a16="http://schemas.microsoft.com/office/drawing/2014/main" id="{00000000-0008-0000-0300-000014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08538" y="16155866"/>
          <a:ext cx="354159" cy="34436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271096</xdr:colOff>
      <xdr:row>253</xdr:row>
      <xdr:rowOff>36635</xdr:rowOff>
    </xdr:from>
    <xdr:to>
      <xdr:col>5</xdr:col>
      <xdr:colOff>22949</xdr:colOff>
      <xdr:row>257</xdr:row>
      <xdr:rowOff>175847</xdr:rowOff>
    </xdr:to>
    <xdr:pic>
      <xdr:nvPicPr>
        <xdr:cNvPr id="12309" name="Picture 21">
          <a:extLst>
            <a:ext uri="{FF2B5EF4-FFF2-40B4-BE49-F238E27FC236}">
              <a16:creationId xmlns:a16="http://schemas.microsoft.com/office/drawing/2014/main" id="{00000000-0008-0000-0300-0000153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271096" y="51464308"/>
          <a:ext cx="3195507" cy="9891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1238250</xdr:colOff>
      <xdr:row>22</xdr:row>
      <xdr:rowOff>66675</xdr:rowOff>
    </xdr:from>
    <xdr:to>
      <xdr:col>6</xdr:col>
      <xdr:colOff>2400300</xdr:colOff>
      <xdr:row>22</xdr:row>
      <xdr:rowOff>66675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CxnSpPr/>
      </xdr:nvCxnSpPr>
      <xdr:spPr>
        <a:xfrm>
          <a:off x="2609850" y="5286375"/>
          <a:ext cx="1162050" cy="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1266825</xdr:colOff>
      <xdr:row>32</xdr:row>
      <xdr:rowOff>9525</xdr:rowOff>
    </xdr:from>
    <xdr:to>
      <xdr:col>6</xdr:col>
      <xdr:colOff>2428875</xdr:colOff>
      <xdr:row>32</xdr:row>
      <xdr:rowOff>9525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CxnSpPr/>
      </xdr:nvCxnSpPr>
      <xdr:spPr>
        <a:xfrm>
          <a:off x="2638425" y="6943725"/>
          <a:ext cx="1162050" cy="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1247775</xdr:colOff>
      <xdr:row>41</xdr:row>
      <xdr:rowOff>152400</xdr:rowOff>
    </xdr:from>
    <xdr:to>
      <xdr:col>6</xdr:col>
      <xdr:colOff>2409825</xdr:colOff>
      <xdr:row>41</xdr:row>
      <xdr:rowOff>152400</xdr:rowOff>
    </xdr:to>
    <xdr:cxnSp macro="">
      <xdr:nvCxnSpPr>
        <xdr:cNvPr id="11" name="직선 화살표 연결선 10">
          <a:extLst>
            <a:ext uri="{FF2B5EF4-FFF2-40B4-BE49-F238E27FC236}">
              <a16:creationId xmlns:a16="http://schemas.microsoft.com/office/drawing/2014/main" id="{00000000-0008-0000-0E00-00000B000000}"/>
            </a:ext>
          </a:extLst>
        </xdr:cNvPr>
        <xdr:cNvCxnSpPr/>
      </xdr:nvCxnSpPr>
      <xdr:spPr>
        <a:xfrm>
          <a:off x="2619375" y="8629650"/>
          <a:ext cx="1162050" cy="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356152</xdr:colOff>
      <xdr:row>28</xdr:row>
      <xdr:rowOff>140806</xdr:rowOff>
    </xdr:from>
    <xdr:to>
      <xdr:col>6</xdr:col>
      <xdr:colOff>325770</xdr:colOff>
      <xdr:row>34</xdr:row>
      <xdr:rowOff>157371</xdr:rowOff>
    </xdr:to>
    <xdr:pic>
      <xdr:nvPicPr>
        <xdr:cNvPr id="28678" name="Picture 6">
          <a:extLst>
            <a:ext uri="{FF2B5EF4-FFF2-40B4-BE49-F238E27FC236}">
              <a16:creationId xmlns:a16="http://schemas.microsoft.com/office/drawing/2014/main" id="{00000000-0008-0000-0E00-0000067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56152" y="5044110"/>
          <a:ext cx="4094357" cy="10601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356153</xdr:colOff>
      <xdr:row>18</xdr:row>
      <xdr:rowOff>66262</xdr:rowOff>
    </xdr:from>
    <xdr:to>
      <xdr:col>6</xdr:col>
      <xdr:colOff>437060</xdr:colOff>
      <xdr:row>25</xdr:row>
      <xdr:rowOff>33129</xdr:rowOff>
    </xdr:to>
    <xdr:pic>
      <xdr:nvPicPr>
        <xdr:cNvPr id="28679" name="Picture 7">
          <a:extLst>
            <a:ext uri="{FF2B5EF4-FFF2-40B4-BE49-F238E27FC236}">
              <a16:creationId xmlns:a16="http://schemas.microsoft.com/office/drawing/2014/main" id="{00000000-0008-0000-0E00-0000077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56153" y="3230219"/>
          <a:ext cx="4205646" cy="11844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414131</xdr:colOff>
      <xdr:row>37</xdr:row>
      <xdr:rowOff>66261</xdr:rowOff>
    </xdr:from>
    <xdr:to>
      <xdr:col>4</xdr:col>
      <xdr:colOff>49696</xdr:colOff>
      <xdr:row>45</xdr:row>
      <xdr:rowOff>134099</xdr:rowOff>
    </xdr:to>
    <xdr:pic>
      <xdr:nvPicPr>
        <xdr:cNvPr id="28680" name="Picture 8">
          <a:extLst>
            <a:ext uri="{FF2B5EF4-FFF2-40B4-BE49-F238E27FC236}">
              <a16:creationId xmlns:a16="http://schemas.microsoft.com/office/drawing/2014/main" id="{00000000-0008-0000-0E00-0000087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14131" y="6534978"/>
          <a:ext cx="2385391" cy="145931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1247775</xdr:colOff>
      <xdr:row>10</xdr:row>
      <xdr:rowOff>152400</xdr:rowOff>
    </xdr:from>
    <xdr:to>
      <xdr:col>6</xdr:col>
      <xdr:colOff>2409825</xdr:colOff>
      <xdr:row>10</xdr:row>
      <xdr:rowOff>152400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CxnSpPr/>
      </xdr:nvCxnSpPr>
      <xdr:spPr>
        <a:xfrm>
          <a:off x="4800600" y="7410450"/>
          <a:ext cx="0" cy="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123825</xdr:colOff>
      <xdr:row>18</xdr:row>
      <xdr:rowOff>0</xdr:rowOff>
    </xdr:from>
    <xdr:to>
      <xdr:col>3</xdr:col>
      <xdr:colOff>123825</xdr:colOff>
      <xdr:row>21</xdr:row>
      <xdr:rowOff>0</xdr:rowOff>
    </xdr:to>
    <xdr:sp macro="" textlink="">
      <xdr:nvSpPr>
        <xdr:cNvPr id="2" name="Line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SpPr>
          <a:spLocks noChangeShapeType="1"/>
        </xdr:cNvSpPr>
      </xdr:nvSpPr>
      <xdr:spPr bwMode="auto">
        <a:xfrm>
          <a:off x="1371600" y="4057650"/>
          <a:ext cx="0" cy="485775"/>
        </a:xfrm>
        <a:prstGeom prst="line">
          <a:avLst/>
        </a:prstGeom>
        <a:noFill/>
        <a:ln w="9525">
          <a:solidFill>
            <a:srgbClr val="FF0000"/>
          </a:solidFill>
          <a:prstDash val="lgDash"/>
          <a:round/>
          <a:headEnd/>
          <a:tailEnd/>
        </a:ln>
      </xdr:spPr>
    </xdr:sp>
    <xdr:clientData/>
  </xdr:twoCellAnchor>
  <xdr:twoCellAnchor>
    <xdr:from>
      <xdr:col>2</xdr:col>
      <xdr:colOff>66675</xdr:colOff>
      <xdr:row>18</xdr:row>
      <xdr:rowOff>0</xdr:rowOff>
    </xdr:from>
    <xdr:to>
      <xdr:col>2</xdr:col>
      <xdr:colOff>66675</xdr:colOff>
      <xdr:row>21</xdr:row>
      <xdr:rowOff>0</xdr:rowOff>
    </xdr:to>
    <xdr:sp macro="" textlink="">
      <xdr:nvSpPr>
        <xdr:cNvPr id="3" name="Line 3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SpPr>
          <a:spLocks noChangeShapeType="1"/>
        </xdr:cNvSpPr>
      </xdr:nvSpPr>
      <xdr:spPr bwMode="auto">
        <a:xfrm>
          <a:off x="1371600" y="4057650"/>
          <a:ext cx="0" cy="485775"/>
        </a:xfrm>
        <a:prstGeom prst="line">
          <a:avLst/>
        </a:prstGeom>
        <a:noFill/>
        <a:ln w="9525">
          <a:solidFill>
            <a:srgbClr val="0000FF"/>
          </a:solidFill>
          <a:prstDash val="lgDash"/>
          <a:round/>
          <a:headEnd/>
          <a:tailEnd/>
        </a:ln>
      </xdr:spPr>
    </xdr:sp>
    <xdr:clientData/>
  </xdr:twoCellAnchor>
  <xdr:twoCellAnchor>
    <xdr:from>
      <xdr:col>2</xdr:col>
      <xdr:colOff>66675</xdr:colOff>
      <xdr:row>10</xdr:row>
      <xdr:rowOff>95250</xdr:rowOff>
    </xdr:from>
    <xdr:to>
      <xdr:col>2</xdr:col>
      <xdr:colOff>66675</xdr:colOff>
      <xdr:row>17</xdr:row>
      <xdr:rowOff>161925</xdr:rowOff>
    </xdr:to>
    <xdr:sp macro="" textlink="">
      <xdr:nvSpPr>
        <xdr:cNvPr id="4" name="Line 9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SpPr>
          <a:spLocks noChangeShapeType="1"/>
        </xdr:cNvSpPr>
      </xdr:nvSpPr>
      <xdr:spPr bwMode="auto">
        <a:xfrm flipV="1">
          <a:off x="1371600" y="2533650"/>
          <a:ext cx="0" cy="1362075"/>
        </a:xfrm>
        <a:prstGeom prst="line">
          <a:avLst/>
        </a:prstGeom>
        <a:noFill/>
        <a:ln w="12700">
          <a:solidFill>
            <a:srgbClr val="0000FF"/>
          </a:solidFill>
          <a:round/>
          <a:headEnd/>
          <a:tailEnd/>
        </a:ln>
      </xdr:spPr>
    </xdr:sp>
    <xdr:clientData/>
  </xdr:twoCellAnchor>
  <xdr:twoCellAnchor>
    <xdr:from>
      <xdr:col>4</xdr:col>
      <xdr:colOff>161925</xdr:colOff>
      <xdr:row>11</xdr:row>
      <xdr:rowOff>161925</xdr:rowOff>
    </xdr:from>
    <xdr:to>
      <xdr:col>4</xdr:col>
      <xdr:colOff>180975</xdr:colOff>
      <xdr:row>11</xdr:row>
      <xdr:rowOff>161925</xdr:rowOff>
    </xdr:to>
    <xdr:sp macro="" textlink="">
      <xdr:nvSpPr>
        <xdr:cNvPr id="5" name="Line 10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SpPr>
          <a:spLocks noChangeShapeType="1"/>
        </xdr:cNvSpPr>
      </xdr:nvSpPr>
      <xdr:spPr bwMode="auto">
        <a:xfrm>
          <a:off x="1371600" y="2762250"/>
          <a:ext cx="0" cy="0"/>
        </a:xfrm>
        <a:prstGeom prst="line">
          <a:avLst/>
        </a:prstGeom>
        <a:noFill/>
        <a:ln w="12700">
          <a:solidFill>
            <a:srgbClr val="0000FF"/>
          </a:solidFill>
          <a:round/>
          <a:headEnd/>
          <a:tailEnd/>
        </a:ln>
      </xdr:spPr>
    </xdr:sp>
    <xdr:clientData/>
  </xdr:twoCellAnchor>
  <xdr:twoCellAnchor>
    <xdr:from>
      <xdr:col>3</xdr:col>
      <xdr:colOff>114300</xdr:colOff>
      <xdr:row>14</xdr:row>
      <xdr:rowOff>161925</xdr:rowOff>
    </xdr:from>
    <xdr:to>
      <xdr:col>4</xdr:col>
      <xdr:colOff>161925</xdr:colOff>
      <xdr:row>17</xdr:row>
      <xdr:rowOff>161925</xdr:rowOff>
    </xdr:to>
    <xdr:sp macro="" textlink="">
      <xdr:nvSpPr>
        <xdr:cNvPr id="6" name="Line 13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SpPr>
          <a:spLocks noChangeShapeType="1"/>
        </xdr:cNvSpPr>
      </xdr:nvSpPr>
      <xdr:spPr bwMode="auto">
        <a:xfrm flipV="1">
          <a:off x="1371600" y="3409950"/>
          <a:ext cx="0" cy="485775"/>
        </a:xfrm>
        <a:prstGeom prst="line">
          <a:avLst/>
        </a:prstGeom>
        <a:noFill/>
        <a:ln w="9525">
          <a:solidFill>
            <a:srgbClr val="FF0000"/>
          </a:solidFill>
          <a:round/>
          <a:headEnd/>
          <a:tailEnd/>
        </a:ln>
      </xdr:spPr>
    </xdr:sp>
    <xdr:clientData/>
  </xdr:twoCellAnchor>
  <xdr:twoCellAnchor>
    <xdr:from>
      <xdr:col>3</xdr:col>
      <xdr:colOff>57150</xdr:colOff>
      <xdr:row>20</xdr:row>
      <xdr:rowOff>161925</xdr:rowOff>
    </xdr:from>
    <xdr:to>
      <xdr:col>4</xdr:col>
      <xdr:colOff>257175</xdr:colOff>
      <xdr:row>22</xdr:row>
      <xdr:rowOff>0</xdr:rowOff>
    </xdr:to>
    <xdr:sp macro="" textlink="">
      <xdr:nvSpPr>
        <xdr:cNvPr id="7" name="Text Box 16">
          <a:extLst>
            <a:ext uri="{FF2B5EF4-FFF2-40B4-BE49-F238E27FC236}">
              <a16:creationId xmlns:a16="http://schemas.microsoft.com/office/drawing/2014/main" id="{00000000-0008-0000-1000-000007000000}"/>
            </a:ext>
          </a:extLst>
        </xdr:cNvPr>
        <xdr:cNvSpPr txBox="1">
          <a:spLocks noChangeArrowheads="1"/>
        </xdr:cNvSpPr>
      </xdr:nvSpPr>
      <xdr:spPr bwMode="auto">
        <a:xfrm>
          <a:off x="1371600" y="4543425"/>
          <a:ext cx="0" cy="161925"/>
        </a:xfrm>
        <a:prstGeom prst="rect">
          <a:avLst/>
        </a:prstGeom>
        <a:solidFill>
          <a:srgbClr val="FFFFFF"/>
        </a:solidFill>
        <a:ln w="9525">
          <a:noFill/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ko-KR" sz="1000" b="0" i="0" u="none" strike="noStrike" baseline="0">
              <a:solidFill>
                <a:srgbClr val="FF0000"/>
              </a:solidFill>
              <a:latin typeface="MS PGothic"/>
              <a:ea typeface="MS PGothic"/>
            </a:rPr>
            <a:t>Slow Up</a:t>
          </a:r>
        </a:p>
      </xdr:txBody>
    </xdr:sp>
    <xdr:clientData/>
  </xdr:twoCellAnchor>
  <xdr:twoCellAnchor>
    <xdr:from>
      <xdr:col>2</xdr:col>
      <xdr:colOff>0</xdr:colOff>
      <xdr:row>20</xdr:row>
      <xdr:rowOff>161925</xdr:rowOff>
    </xdr:from>
    <xdr:to>
      <xdr:col>3</xdr:col>
      <xdr:colOff>209550</xdr:colOff>
      <xdr:row>22</xdr:row>
      <xdr:rowOff>0</xdr:rowOff>
    </xdr:to>
    <xdr:sp macro="" textlink="">
      <xdr:nvSpPr>
        <xdr:cNvPr id="8" name="Text Box 19">
          <a:extLst>
            <a:ext uri="{FF2B5EF4-FFF2-40B4-BE49-F238E27FC236}">
              <a16:creationId xmlns:a16="http://schemas.microsoft.com/office/drawing/2014/main" id="{00000000-0008-0000-1000-000008000000}"/>
            </a:ext>
          </a:extLst>
        </xdr:cNvPr>
        <xdr:cNvSpPr txBox="1">
          <a:spLocks noChangeArrowheads="1"/>
        </xdr:cNvSpPr>
      </xdr:nvSpPr>
      <xdr:spPr bwMode="auto">
        <a:xfrm>
          <a:off x="1371600" y="4543425"/>
          <a:ext cx="0" cy="1619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  <xdr:txBody>
        <a:bodyPr vertOverflow="clip" wrap="square" lIns="27432" tIns="18288" rIns="27432" bIns="18288" anchor="ctr" upright="1"/>
        <a:lstStyle/>
        <a:p>
          <a:pPr algn="ctr" rtl="0">
            <a:defRPr sz="1000"/>
          </a:pPr>
          <a:r>
            <a:rPr lang="en-US" altLang="ko-KR" sz="1000" b="0" i="0" u="none" strike="noStrike" baseline="0">
              <a:solidFill>
                <a:srgbClr val="000000"/>
              </a:solidFill>
              <a:latin typeface="MS PGothic"/>
              <a:ea typeface="MS PGothic"/>
            </a:rPr>
            <a:t>Hold</a:t>
          </a:r>
        </a:p>
      </xdr:txBody>
    </xdr:sp>
    <xdr:clientData/>
  </xdr:twoCellAnchor>
  <xdr:twoCellAnchor>
    <xdr:from>
      <xdr:col>4</xdr:col>
      <xdr:colOff>161925</xdr:colOff>
      <xdr:row>15</xdr:row>
      <xdr:rowOff>19050</xdr:rowOff>
    </xdr:from>
    <xdr:to>
      <xdr:col>4</xdr:col>
      <xdr:colOff>161925</xdr:colOff>
      <xdr:row>20</xdr:row>
      <xdr:rowOff>161925</xdr:rowOff>
    </xdr:to>
    <xdr:sp macro="" textlink="">
      <xdr:nvSpPr>
        <xdr:cNvPr id="9" name="Line 20">
          <a:extLst>
            <a:ext uri="{FF2B5EF4-FFF2-40B4-BE49-F238E27FC236}">
              <a16:creationId xmlns:a16="http://schemas.microsoft.com/office/drawing/2014/main" id="{00000000-0008-0000-1000-000009000000}"/>
            </a:ext>
          </a:extLst>
        </xdr:cNvPr>
        <xdr:cNvSpPr>
          <a:spLocks noChangeShapeType="1"/>
        </xdr:cNvSpPr>
      </xdr:nvSpPr>
      <xdr:spPr bwMode="auto">
        <a:xfrm>
          <a:off x="1371600" y="3429000"/>
          <a:ext cx="0" cy="1114425"/>
        </a:xfrm>
        <a:prstGeom prst="line">
          <a:avLst/>
        </a:prstGeom>
        <a:noFill/>
        <a:ln w="9525">
          <a:solidFill>
            <a:srgbClr val="FF0000"/>
          </a:solidFill>
          <a:prstDash val="lgDash"/>
          <a:round/>
          <a:headEnd/>
          <a:tailEnd/>
        </a:ln>
      </xdr:spPr>
    </xdr:sp>
    <xdr:clientData/>
  </xdr:twoCellAnchor>
  <xdr:twoCellAnchor>
    <xdr:from>
      <xdr:col>2</xdr:col>
      <xdr:colOff>0</xdr:colOff>
      <xdr:row>18</xdr:row>
      <xdr:rowOff>104775</xdr:rowOff>
    </xdr:from>
    <xdr:to>
      <xdr:col>2</xdr:col>
      <xdr:colOff>0</xdr:colOff>
      <xdr:row>20</xdr:row>
      <xdr:rowOff>38100</xdr:rowOff>
    </xdr:to>
    <xdr:grpSp>
      <xdr:nvGrpSpPr>
        <xdr:cNvPr id="10" name="Group 21">
          <a:extLst>
            <a:ext uri="{FF2B5EF4-FFF2-40B4-BE49-F238E27FC236}">
              <a16:creationId xmlns:a16="http://schemas.microsoft.com/office/drawing/2014/main" id="{00000000-0008-0000-1000-00000A000000}"/>
            </a:ext>
          </a:extLst>
        </xdr:cNvPr>
        <xdr:cNvGrpSpPr>
          <a:grpSpLocks/>
        </xdr:cNvGrpSpPr>
      </xdr:nvGrpSpPr>
      <xdr:grpSpPr bwMode="auto">
        <a:xfrm>
          <a:off x="1371600" y="3362325"/>
          <a:ext cx="0" cy="295275"/>
          <a:chOff x="262" y="1787"/>
          <a:chExt cx="87" cy="29"/>
        </a:xfrm>
      </xdr:grpSpPr>
      <xdr:sp macro="" textlink="">
        <xdr:nvSpPr>
          <xdr:cNvPr id="11" name="Text Box 22">
            <a:extLst>
              <a:ext uri="{FF2B5EF4-FFF2-40B4-BE49-F238E27FC236}">
                <a16:creationId xmlns:a16="http://schemas.microsoft.com/office/drawing/2014/main" id="{00000000-0008-0000-1000-00000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262" y="1787"/>
            <a:ext cx="87" cy="29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18288" rIns="27432" bIns="18288" anchor="ctr" upright="1"/>
          <a:lstStyle/>
          <a:p>
            <a:pPr algn="ctr" rtl="0">
              <a:defRPr sz="1000"/>
            </a:pPr>
            <a:r>
              <a:rPr lang="en-US" altLang="ko-KR" sz="1000" b="0" i="0" u="none" strike="noStrike" baseline="0">
                <a:solidFill>
                  <a:srgbClr val="FF0000"/>
                </a:solidFill>
                <a:latin typeface="MS PGothic"/>
                <a:ea typeface="MS PGothic"/>
              </a:rPr>
              <a:t>10mm</a:t>
            </a:r>
          </a:p>
        </xdr:txBody>
      </xdr:sp>
      <xdr:sp macro="" textlink="">
        <xdr:nvSpPr>
          <xdr:cNvPr id="12" name="Line 23">
            <a:extLst>
              <a:ext uri="{FF2B5EF4-FFF2-40B4-BE49-F238E27FC236}">
                <a16:creationId xmlns:a16="http://schemas.microsoft.com/office/drawing/2014/main" id="{00000000-0008-0000-1000-00000C000000}"/>
              </a:ext>
            </a:extLst>
          </xdr:cNvPr>
          <xdr:cNvSpPr>
            <a:spLocks noChangeShapeType="1"/>
          </xdr:cNvSpPr>
        </xdr:nvSpPr>
        <xdr:spPr bwMode="auto">
          <a:xfrm>
            <a:off x="267" y="1811"/>
            <a:ext cx="71" cy="0"/>
          </a:xfrm>
          <a:prstGeom prst="line">
            <a:avLst/>
          </a:prstGeom>
          <a:noFill/>
          <a:ln w="9525">
            <a:solidFill>
              <a:srgbClr val="FF0000"/>
            </a:solidFill>
            <a:round/>
            <a:headEnd type="arrow" w="med" len="med"/>
            <a:tailEnd type="arrow" w="med" len="med"/>
          </a:ln>
        </xdr:spPr>
      </xdr:sp>
    </xdr:grpSp>
    <xdr:clientData/>
  </xdr:twoCellAnchor>
  <xdr:twoCellAnchor>
    <xdr:from>
      <xdr:col>2</xdr:col>
      <xdr:colOff>0</xdr:colOff>
      <xdr:row>18</xdr:row>
      <xdr:rowOff>104775</xdr:rowOff>
    </xdr:from>
    <xdr:to>
      <xdr:col>2</xdr:col>
      <xdr:colOff>0</xdr:colOff>
      <xdr:row>20</xdr:row>
      <xdr:rowOff>38100</xdr:rowOff>
    </xdr:to>
    <xdr:grpSp>
      <xdr:nvGrpSpPr>
        <xdr:cNvPr id="13" name="Group 25">
          <a:extLst>
            <a:ext uri="{FF2B5EF4-FFF2-40B4-BE49-F238E27FC236}">
              <a16:creationId xmlns:a16="http://schemas.microsoft.com/office/drawing/2014/main" id="{00000000-0008-0000-1000-00000D000000}"/>
            </a:ext>
          </a:extLst>
        </xdr:cNvPr>
        <xdr:cNvGrpSpPr>
          <a:grpSpLocks/>
        </xdr:cNvGrpSpPr>
      </xdr:nvGrpSpPr>
      <xdr:grpSpPr bwMode="auto">
        <a:xfrm>
          <a:off x="1371600" y="3362325"/>
          <a:ext cx="0" cy="295275"/>
          <a:chOff x="189" y="1787"/>
          <a:chExt cx="87" cy="29"/>
        </a:xfrm>
      </xdr:grpSpPr>
      <xdr:sp macro="" textlink="">
        <xdr:nvSpPr>
          <xdr:cNvPr id="14" name="Text Box 26">
            <a:extLst>
              <a:ext uri="{FF2B5EF4-FFF2-40B4-BE49-F238E27FC236}">
                <a16:creationId xmlns:a16="http://schemas.microsoft.com/office/drawing/2014/main" id="{00000000-0008-0000-1000-00000E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89" y="1787"/>
            <a:ext cx="87" cy="29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  <xdr:txBody>
          <a:bodyPr vertOverflow="clip" wrap="square" lIns="27432" tIns="18288" rIns="27432" bIns="18288" anchor="ctr" upright="1"/>
          <a:lstStyle/>
          <a:p>
            <a:pPr algn="ctr" rtl="0">
              <a:defRPr sz="1000"/>
            </a:pPr>
            <a:r>
              <a:rPr lang="en-US" altLang="ko-KR" sz="1000" b="0" i="0" u="none" strike="noStrike" baseline="0">
                <a:solidFill>
                  <a:srgbClr val="0000FF"/>
                </a:solidFill>
                <a:latin typeface="MS PGothic"/>
                <a:ea typeface="MS PGothic"/>
              </a:rPr>
              <a:t>50ms</a:t>
            </a:r>
          </a:p>
        </xdr:txBody>
      </xdr:sp>
      <xdr:sp macro="" textlink="">
        <xdr:nvSpPr>
          <xdr:cNvPr id="15" name="Line 27">
            <a:extLst>
              <a:ext uri="{FF2B5EF4-FFF2-40B4-BE49-F238E27FC236}">
                <a16:creationId xmlns:a16="http://schemas.microsoft.com/office/drawing/2014/main" id="{00000000-0008-0000-1000-00000F000000}"/>
              </a:ext>
            </a:extLst>
          </xdr:cNvPr>
          <xdr:cNvSpPr>
            <a:spLocks noChangeShapeType="1"/>
          </xdr:cNvSpPr>
        </xdr:nvSpPr>
        <xdr:spPr bwMode="auto">
          <a:xfrm>
            <a:off x="194" y="1811"/>
            <a:ext cx="71" cy="0"/>
          </a:xfrm>
          <a:prstGeom prst="line">
            <a:avLst/>
          </a:prstGeom>
          <a:noFill/>
          <a:ln w="9525">
            <a:solidFill>
              <a:srgbClr val="0000FF"/>
            </a:solidFill>
            <a:round/>
            <a:headEnd type="arrow" w="med" len="med"/>
            <a:tailEnd type="arrow" w="med" len="med"/>
          </a:ln>
        </xdr:spPr>
      </xdr:sp>
    </xdr:grpSp>
    <xdr:clientData/>
  </xdr:twoCellAnchor>
  <xdr:twoCellAnchor>
    <xdr:from>
      <xdr:col>2</xdr:col>
      <xdr:colOff>57150</xdr:colOff>
      <xdr:row>10</xdr:row>
      <xdr:rowOff>85725</xdr:rowOff>
    </xdr:from>
    <xdr:to>
      <xdr:col>4</xdr:col>
      <xdr:colOff>171450</xdr:colOff>
      <xdr:row>10</xdr:row>
      <xdr:rowOff>85725</xdr:rowOff>
    </xdr:to>
    <xdr:sp macro="" textlink="">
      <xdr:nvSpPr>
        <xdr:cNvPr id="16" name="Line 10">
          <a:extLst>
            <a:ext uri="{FF2B5EF4-FFF2-40B4-BE49-F238E27FC236}">
              <a16:creationId xmlns:a16="http://schemas.microsoft.com/office/drawing/2014/main" id="{00000000-0008-0000-1000-000010000000}"/>
            </a:ext>
          </a:extLst>
        </xdr:cNvPr>
        <xdr:cNvSpPr>
          <a:spLocks noChangeShapeType="1"/>
        </xdr:cNvSpPr>
      </xdr:nvSpPr>
      <xdr:spPr bwMode="auto">
        <a:xfrm>
          <a:off x="1371600" y="2524125"/>
          <a:ext cx="0" cy="0"/>
        </a:xfrm>
        <a:prstGeom prst="line">
          <a:avLst/>
        </a:prstGeom>
        <a:noFill/>
        <a:ln w="12700">
          <a:solidFill>
            <a:srgbClr val="0000FF"/>
          </a:solidFill>
          <a:round/>
          <a:headEnd/>
          <a:tailEnd/>
        </a:ln>
      </xdr:spPr>
    </xdr:sp>
    <xdr:clientData/>
  </xdr:twoCellAnchor>
  <xdr:twoCellAnchor>
    <xdr:from>
      <xdr:col>4</xdr:col>
      <xdr:colOff>161925</xdr:colOff>
      <xdr:row>10</xdr:row>
      <xdr:rowOff>66675</xdr:rowOff>
    </xdr:from>
    <xdr:to>
      <xdr:col>4</xdr:col>
      <xdr:colOff>161925</xdr:colOff>
      <xdr:row>14</xdr:row>
      <xdr:rowOff>161925</xdr:rowOff>
    </xdr:to>
    <xdr:sp macro="" textlink="">
      <xdr:nvSpPr>
        <xdr:cNvPr id="17" name="Line 9">
          <a:extLst>
            <a:ext uri="{FF2B5EF4-FFF2-40B4-BE49-F238E27FC236}">
              <a16:creationId xmlns:a16="http://schemas.microsoft.com/office/drawing/2014/main" id="{00000000-0008-0000-1000-000011000000}"/>
            </a:ext>
          </a:extLst>
        </xdr:cNvPr>
        <xdr:cNvSpPr>
          <a:spLocks noChangeShapeType="1"/>
        </xdr:cNvSpPr>
      </xdr:nvSpPr>
      <xdr:spPr bwMode="auto">
        <a:xfrm flipV="1">
          <a:off x="1371600" y="2505075"/>
          <a:ext cx="0" cy="904875"/>
        </a:xfrm>
        <a:prstGeom prst="line">
          <a:avLst/>
        </a:prstGeom>
        <a:noFill/>
        <a:ln w="12700">
          <a:solidFill>
            <a:srgbClr val="0000FF"/>
          </a:solidFill>
          <a:round/>
          <a:headEnd/>
          <a:tailEnd/>
        </a:ln>
      </xdr:spPr>
    </xdr:sp>
    <xdr:clientData/>
  </xdr:twoCellAnchor>
  <xdr:twoCellAnchor>
    <xdr:from>
      <xdr:col>0</xdr:col>
      <xdr:colOff>104776</xdr:colOff>
      <xdr:row>3</xdr:row>
      <xdr:rowOff>104776</xdr:rowOff>
    </xdr:from>
    <xdr:to>
      <xdr:col>6</xdr:col>
      <xdr:colOff>66261</xdr:colOff>
      <xdr:row>5</xdr:row>
      <xdr:rowOff>66261</xdr:rowOff>
    </xdr:to>
    <xdr:sp macro="" textlink="">
      <xdr:nvSpPr>
        <xdr:cNvPr id="18" name="모서리가 둥근 직사각형 17">
          <a:extLst>
            <a:ext uri="{FF2B5EF4-FFF2-40B4-BE49-F238E27FC236}">
              <a16:creationId xmlns:a16="http://schemas.microsoft.com/office/drawing/2014/main" id="{00000000-0008-0000-1000-000012000000}"/>
            </a:ext>
          </a:extLst>
        </xdr:cNvPr>
        <xdr:cNvSpPr/>
      </xdr:nvSpPr>
      <xdr:spPr>
        <a:xfrm>
          <a:off x="104776" y="1409701"/>
          <a:ext cx="1333085" cy="285335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/>
            <a:t>1. GUI </a:t>
          </a:r>
          <a:r>
            <a:rPr lang="ko-KR" altLang="en-US" sz="1100"/>
            <a:t>정보 </a:t>
          </a:r>
          <a:r>
            <a:rPr lang="en-US" altLang="ko-KR" sz="1100"/>
            <a:t>update</a:t>
          </a:r>
          <a:endParaRPr lang="ko-KR" altLang="en-US" sz="1100"/>
        </a:p>
      </xdr:txBody>
    </xdr:sp>
    <xdr:clientData/>
  </xdr:twoCellAnchor>
  <xdr:twoCellAnchor>
    <xdr:from>
      <xdr:col>0</xdr:col>
      <xdr:colOff>104777</xdr:colOff>
      <xdr:row>14</xdr:row>
      <xdr:rowOff>154472</xdr:rowOff>
    </xdr:from>
    <xdr:to>
      <xdr:col>6</xdr:col>
      <xdr:colOff>1118152</xdr:colOff>
      <xdr:row>16</xdr:row>
      <xdr:rowOff>115957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1000-000013000000}"/>
            </a:ext>
          </a:extLst>
        </xdr:cNvPr>
        <xdr:cNvSpPr/>
      </xdr:nvSpPr>
      <xdr:spPr>
        <a:xfrm>
          <a:off x="104777" y="3402497"/>
          <a:ext cx="2384975" cy="285335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/>
            <a:t>2. </a:t>
          </a:r>
          <a:r>
            <a:rPr lang="ko-KR" altLang="en-US" sz="1100"/>
            <a:t> </a:t>
          </a:r>
          <a:r>
            <a:rPr lang="en-US" altLang="ko-KR" sz="1100"/>
            <a:t>Filament </a:t>
          </a:r>
          <a:r>
            <a:rPr lang="ko-KR" altLang="en-US" sz="1100"/>
            <a:t>예상 사용량</a:t>
          </a:r>
          <a:r>
            <a:rPr lang="en-US" altLang="ko-KR" sz="1100"/>
            <a:t>/</a:t>
          </a:r>
          <a:r>
            <a:rPr lang="ko-KR" altLang="en-US" sz="1100"/>
            <a:t>잔량 </a:t>
          </a:r>
          <a:r>
            <a:rPr lang="en-US" altLang="ko-KR" sz="1100"/>
            <a:t>check</a:t>
          </a:r>
          <a:endParaRPr lang="ko-KR" altLang="en-US" sz="1100"/>
        </a:p>
      </xdr:txBody>
    </xdr:sp>
    <xdr:clientData/>
  </xdr:twoCellAnchor>
  <xdr:twoCellAnchor>
    <xdr:from>
      <xdr:col>0</xdr:col>
      <xdr:colOff>104776</xdr:colOff>
      <xdr:row>21</xdr:row>
      <xdr:rowOff>88212</xdr:rowOff>
    </xdr:from>
    <xdr:to>
      <xdr:col>6</xdr:col>
      <xdr:colOff>1032564</xdr:colOff>
      <xdr:row>23</xdr:row>
      <xdr:rowOff>49696</xdr:rowOff>
    </xdr:to>
    <xdr:sp macro="" textlink="">
      <xdr:nvSpPr>
        <xdr:cNvPr id="20" name="모서리가 둥근 직사각형 19">
          <a:extLst>
            <a:ext uri="{FF2B5EF4-FFF2-40B4-BE49-F238E27FC236}">
              <a16:creationId xmlns:a16="http://schemas.microsoft.com/office/drawing/2014/main" id="{00000000-0008-0000-1000-000014000000}"/>
            </a:ext>
          </a:extLst>
        </xdr:cNvPr>
        <xdr:cNvSpPr/>
      </xdr:nvSpPr>
      <xdr:spPr>
        <a:xfrm>
          <a:off x="104776" y="4631637"/>
          <a:ext cx="2299388" cy="285334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/>
            <a:t>3. </a:t>
          </a:r>
          <a:r>
            <a:rPr lang="ko-KR" altLang="en-US" sz="1100"/>
            <a:t> </a:t>
          </a:r>
          <a:r>
            <a:rPr lang="en-US" altLang="ko-KR" sz="1100"/>
            <a:t>Printing</a:t>
          </a:r>
          <a:r>
            <a:rPr lang="ko-KR" altLang="en-US" sz="1100"/>
            <a:t>시 </a:t>
          </a:r>
          <a:r>
            <a:rPr lang="en-US" altLang="ko-KR" sz="1100"/>
            <a:t>User</a:t>
          </a:r>
          <a:r>
            <a:rPr lang="ko-KR" altLang="en-US" sz="1100"/>
            <a:t>조작대응</a:t>
          </a:r>
        </a:p>
      </xdr:txBody>
    </xdr:sp>
    <xdr:clientData/>
  </xdr:twoCellAnchor>
  <xdr:twoCellAnchor>
    <xdr:from>
      <xdr:col>0</xdr:col>
      <xdr:colOff>104777</xdr:colOff>
      <xdr:row>52</xdr:row>
      <xdr:rowOff>55081</xdr:rowOff>
    </xdr:from>
    <xdr:to>
      <xdr:col>6</xdr:col>
      <xdr:colOff>646044</xdr:colOff>
      <xdr:row>54</xdr:row>
      <xdr:rowOff>16565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1000-000015000000}"/>
            </a:ext>
          </a:extLst>
        </xdr:cNvPr>
        <xdr:cNvSpPr/>
      </xdr:nvSpPr>
      <xdr:spPr>
        <a:xfrm>
          <a:off x="104777" y="9618181"/>
          <a:ext cx="1912867" cy="285334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/>
            <a:t>4. </a:t>
          </a:r>
          <a:r>
            <a:rPr lang="ko-KR" altLang="en-US" sz="1100"/>
            <a:t> 기타 </a:t>
          </a:r>
          <a:r>
            <a:rPr lang="en-US" altLang="ko-KR" sz="1100"/>
            <a:t>User</a:t>
          </a:r>
          <a:r>
            <a:rPr lang="ko-KR" altLang="en-US" sz="1100"/>
            <a:t>조작대응</a:t>
          </a:r>
        </a:p>
      </xdr:txBody>
    </xdr:sp>
    <xdr:clientData/>
  </xdr:twoCellAnchor>
  <xdr:twoCellAnchor>
    <xdr:from>
      <xdr:col>0</xdr:col>
      <xdr:colOff>182217</xdr:colOff>
      <xdr:row>105</xdr:row>
      <xdr:rowOff>124239</xdr:rowOff>
    </xdr:from>
    <xdr:to>
      <xdr:col>6</xdr:col>
      <xdr:colOff>1904999</xdr:colOff>
      <xdr:row>107</xdr:row>
      <xdr:rowOff>85723</xdr:rowOff>
    </xdr:to>
    <xdr:sp macro="" textlink="">
      <xdr:nvSpPr>
        <xdr:cNvPr id="22" name="모서리가 둥근 직사각형 21">
          <a:extLst>
            <a:ext uri="{FF2B5EF4-FFF2-40B4-BE49-F238E27FC236}">
              <a16:creationId xmlns:a16="http://schemas.microsoft.com/office/drawing/2014/main" id="{00000000-0008-0000-1000-000016000000}"/>
            </a:ext>
          </a:extLst>
        </xdr:cNvPr>
        <xdr:cNvSpPr/>
      </xdr:nvSpPr>
      <xdr:spPr>
        <a:xfrm>
          <a:off x="182217" y="18269364"/>
          <a:ext cx="3094382" cy="285334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5-2. 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Printing</a:t>
          </a:r>
          <a:r>
            <a:rPr lang="ko-KR" altLang="en-US" sz="1100">
              <a:solidFill>
                <a:sysClr val="windowText" lastClr="000000"/>
              </a:solidFill>
            </a:rPr>
            <a:t>종료 </a:t>
          </a:r>
          <a:r>
            <a:rPr lang="en-US" altLang="ko-KR" sz="1100">
              <a:solidFill>
                <a:sysClr val="windowText" lastClr="000000"/>
              </a:solidFill>
            </a:rPr>
            <a:t>or </a:t>
          </a:r>
          <a:r>
            <a:rPr lang="ko-KR" altLang="en-US" sz="1100">
              <a:solidFill>
                <a:sysClr val="windowText" lastClr="000000"/>
              </a:solidFill>
            </a:rPr>
            <a:t>작업 </a:t>
          </a:r>
          <a:r>
            <a:rPr lang="en-US" altLang="ko-KR" sz="1100">
              <a:solidFill>
                <a:sysClr val="windowText" lastClr="000000"/>
              </a:solidFill>
            </a:rPr>
            <a:t>Cancel</a:t>
          </a:r>
          <a:r>
            <a:rPr lang="ko-KR" altLang="en-US" sz="1100">
              <a:solidFill>
                <a:sysClr val="windowText" lastClr="000000"/>
              </a:solidFill>
            </a:rPr>
            <a:t>시  </a:t>
          </a:r>
          <a:r>
            <a:rPr lang="en-US" altLang="ko-KR" sz="1100">
              <a:solidFill>
                <a:sysClr val="windowText" lastClr="000000"/>
              </a:solidFill>
            </a:rPr>
            <a:t>flow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182217</xdr:colOff>
      <xdr:row>124</xdr:row>
      <xdr:rowOff>0</xdr:rowOff>
    </xdr:from>
    <xdr:to>
      <xdr:col>6</xdr:col>
      <xdr:colOff>1904999</xdr:colOff>
      <xdr:row>125</xdr:row>
      <xdr:rowOff>135419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1000-000017000000}"/>
            </a:ext>
          </a:extLst>
        </xdr:cNvPr>
        <xdr:cNvSpPr/>
      </xdr:nvSpPr>
      <xdr:spPr>
        <a:xfrm>
          <a:off x="182217" y="21221700"/>
          <a:ext cx="3094382" cy="297344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6. 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Beep</a:t>
          </a:r>
          <a:r>
            <a:rPr lang="ko-KR" altLang="en-US" sz="1100">
              <a:solidFill>
                <a:sysClr val="windowText" lastClr="000000"/>
              </a:solidFill>
            </a:rPr>
            <a:t>음 발생</a:t>
          </a:r>
        </a:p>
      </xdr:txBody>
    </xdr:sp>
    <xdr:clientData/>
  </xdr:twoCellAnchor>
  <xdr:twoCellAnchor>
    <xdr:from>
      <xdr:col>0</xdr:col>
      <xdr:colOff>182217</xdr:colOff>
      <xdr:row>135</xdr:row>
      <xdr:rowOff>8283</xdr:rowOff>
    </xdr:from>
    <xdr:to>
      <xdr:col>6</xdr:col>
      <xdr:colOff>1904999</xdr:colOff>
      <xdr:row>136</xdr:row>
      <xdr:rowOff>143702</xdr:rowOff>
    </xdr:to>
    <xdr:sp macro="" textlink="">
      <xdr:nvSpPr>
        <xdr:cNvPr id="24" name="모서리가 둥근 직사각형 23">
          <a:extLst>
            <a:ext uri="{FF2B5EF4-FFF2-40B4-BE49-F238E27FC236}">
              <a16:creationId xmlns:a16="http://schemas.microsoft.com/office/drawing/2014/main" id="{00000000-0008-0000-1000-000018000000}"/>
            </a:ext>
          </a:extLst>
        </xdr:cNvPr>
        <xdr:cNvSpPr/>
      </xdr:nvSpPr>
      <xdr:spPr>
        <a:xfrm>
          <a:off x="182217" y="23011158"/>
          <a:ext cx="3094382" cy="297344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7. 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Cleaning</a:t>
          </a:r>
          <a:r>
            <a:rPr lang="en-US" altLang="ko-KR" sz="1100" baseline="0">
              <a:solidFill>
                <a:sysClr val="windowText" lastClr="000000"/>
              </a:solidFill>
            </a:rPr>
            <a:t> </a:t>
          </a:r>
          <a:r>
            <a:rPr lang="ko-KR" altLang="en-US" sz="1100" baseline="0">
              <a:solidFill>
                <a:sysClr val="windowText" lastClr="000000"/>
              </a:solidFill>
            </a:rPr>
            <a:t>횟수관리 및 청소지시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201267</xdr:colOff>
      <xdr:row>160</xdr:row>
      <xdr:rowOff>70402</xdr:rowOff>
    </xdr:from>
    <xdr:to>
      <xdr:col>6</xdr:col>
      <xdr:colOff>1924049</xdr:colOff>
      <xdr:row>162</xdr:row>
      <xdr:rowOff>104775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1000-000019000000}"/>
            </a:ext>
          </a:extLst>
        </xdr:cNvPr>
        <xdr:cNvSpPr/>
      </xdr:nvSpPr>
      <xdr:spPr>
        <a:xfrm>
          <a:off x="201267" y="27121402"/>
          <a:ext cx="3094382" cy="358223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8. </a:t>
          </a:r>
          <a:r>
            <a:rPr lang="ko-KR" altLang="en-US" sz="1100">
              <a:solidFill>
                <a:sysClr val="windowText" lastClr="000000"/>
              </a:solidFill>
            </a:rPr>
            <a:t> 초기 </a:t>
          </a:r>
          <a:r>
            <a:rPr lang="en-US" altLang="ko-KR" sz="1100">
              <a:solidFill>
                <a:sysClr val="windowText" lastClr="000000"/>
              </a:solidFill>
            </a:rPr>
            <a:t>Leveling</a:t>
          </a:r>
          <a:r>
            <a:rPr lang="ko-KR" altLang="en-US" sz="1100">
              <a:solidFill>
                <a:sysClr val="windowText" lastClr="000000"/>
              </a:solidFill>
            </a:rPr>
            <a:t>지시 및  </a:t>
          </a:r>
          <a:r>
            <a:rPr lang="en-US" altLang="ko-KR" sz="1100">
              <a:solidFill>
                <a:sysClr val="windowText" lastClr="000000"/>
              </a:solidFill>
            </a:rPr>
            <a:t>Z</a:t>
          </a:r>
          <a:r>
            <a:rPr lang="en-US" altLang="ko-KR" sz="1100" baseline="0">
              <a:solidFill>
                <a:sysClr val="windowText" lastClr="000000"/>
              </a:solidFill>
            </a:rPr>
            <a:t> offset </a:t>
          </a:r>
          <a:r>
            <a:rPr lang="ko-KR" altLang="en-US" sz="1100" baseline="0">
              <a:solidFill>
                <a:sysClr val="windowText" lastClr="000000"/>
              </a:solidFill>
            </a:rPr>
            <a:t>표시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182217</xdr:colOff>
      <xdr:row>169</xdr:row>
      <xdr:rowOff>0</xdr:rowOff>
    </xdr:from>
    <xdr:to>
      <xdr:col>6</xdr:col>
      <xdr:colOff>1904999</xdr:colOff>
      <xdr:row>171</xdr:row>
      <xdr:rowOff>2897</xdr:rowOff>
    </xdr:to>
    <xdr:sp macro="" textlink="">
      <xdr:nvSpPr>
        <xdr:cNvPr id="26" name="모서리가 둥근 직사각형 25">
          <a:extLst>
            <a:ext uri="{FF2B5EF4-FFF2-40B4-BE49-F238E27FC236}">
              <a16:creationId xmlns:a16="http://schemas.microsoft.com/office/drawing/2014/main" id="{00000000-0008-0000-1000-00001A000000}"/>
            </a:ext>
          </a:extLst>
        </xdr:cNvPr>
        <xdr:cNvSpPr/>
      </xdr:nvSpPr>
      <xdr:spPr>
        <a:xfrm>
          <a:off x="182217" y="28508325"/>
          <a:ext cx="3094382" cy="326747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9. 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Factory reset </a:t>
          </a:r>
          <a:r>
            <a:rPr lang="ko-KR" altLang="en-US" sz="1100">
              <a:solidFill>
                <a:sysClr val="windowText" lastClr="000000"/>
              </a:solidFill>
            </a:rPr>
            <a:t>진행시 </a:t>
          </a:r>
          <a:r>
            <a:rPr lang="en-US" altLang="ko-KR" sz="1100">
              <a:solidFill>
                <a:sysClr val="windowText" lastClr="000000"/>
              </a:solidFill>
            </a:rPr>
            <a:t>reset</a:t>
          </a:r>
          <a:r>
            <a:rPr lang="ko-KR" altLang="en-US" sz="1100">
              <a:solidFill>
                <a:sysClr val="windowText" lastClr="000000"/>
              </a:solidFill>
            </a:rPr>
            <a:t>항목</a:t>
          </a:r>
        </a:p>
      </xdr:txBody>
    </xdr:sp>
    <xdr:clientData/>
  </xdr:twoCellAnchor>
  <xdr:twoCellAnchor>
    <xdr:from>
      <xdr:col>0</xdr:col>
      <xdr:colOff>182217</xdr:colOff>
      <xdr:row>175</xdr:row>
      <xdr:rowOff>109905</xdr:rowOff>
    </xdr:from>
    <xdr:to>
      <xdr:col>6</xdr:col>
      <xdr:colOff>1904999</xdr:colOff>
      <xdr:row>177</xdr:row>
      <xdr:rowOff>117198</xdr:rowOff>
    </xdr:to>
    <xdr:sp macro="" textlink="">
      <xdr:nvSpPr>
        <xdr:cNvPr id="27" name="모서리가 둥근 직사각형 26">
          <a:extLst>
            <a:ext uri="{FF2B5EF4-FFF2-40B4-BE49-F238E27FC236}">
              <a16:creationId xmlns:a16="http://schemas.microsoft.com/office/drawing/2014/main" id="{00000000-0008-0000-1000-00001B000000}"/>
            </a:ext>
          </a:extLst>
        </xdr:cNvPr>
        <xdr:cNvSpPr/>
      </xdr:nvSpPr>
      <xdr:spPr>
        <a:xfrm>
          <a:off x="182217" y="29589780"/>
          <a:ext cx="3094382" cy="331143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10. 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Home</a:t>
          </a:r>
          <a:r>
            <a:rPr lang="ko-KR" altLang="en-US" sz="1100">
              <a:solidFill>
                <a:sysClr val="windowText" lastClr="000000"/>
              </a:solidFill>
            </a:rPr>
            <a:t>화면의 </a:t>
          </a:r>
          <a:r>
            <a:rPr lang="en-US" altLang="ko-KR" sz="1100">
              <a:solidFill>
                <a:sysClr val="windowText" lastClr="000000"/>
              </a:solidFill>
            </a:rPr>
            <a:t>BED</a:t>
          </a:r>
          <a:r>
            <a:rPr lang="en-US" altLang="ko-KR" sz="1100" baseline="0">
              <a:solidFill>
                <a:sysClr val="windowText" lastClr="000000"/>
              </a:solidFill>
            </a:rPr>
            <a:t> HOLDING</a:t>
          </a:r>
          <a:r>
            <a:rPr lang="ko-KR" altLang="en-US" sz="1100" baseline="0">
              <a:solidFill>
                <a:sysClr val="windowText" lastClr="000000"/>
              </a:solidFill>
            </a:rPr>
            <a:t>시 제어사양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182217</xdr:colOff>
      <xdr:row>97</xdr:row>
      <xdr:rowOff>19464</xdr:rowOff>
    </xdr:from>
    <xdr:to>
      <xdr:col>6</xdr:col>
      <xdr:colOff>1904999</xdr:colOff>
      <xdr:row>98</xdr:row>
      <xdr:rowOff>152398</xdr:rowOff>
    </xdr:to>
    <xdr:sp macro="" textlink="">
      <xdr:nvSpPr>
        <xdr:cNvPr id="28" name="모서리가 둥근 직사각형 27">
          <a:extLst>
            <a:ext uri="{FF2B5EF4-FFF2-40B4-BE49-F238E27FC236}">
              <a16:creationId xmlns:a16="http://schemas.microsoft.com/office/drawing/2014/main" id="{00000000-0008-0000-1000-00001C000000}"/>
            </a:ext>
          </a:extLst>
        </xdr:cNvPr>
        <xdr:cNvSpPr/>
      </xdr:nvSpPr>
      <xdr:spPr>
        <a:xfrm>
          <a:off x="182217" y="16869189"/>
          <a:ext cx="3094382" cy="294859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5-1. 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Retraction </a:t>
          </a:r>
          <a:r>
            <a:rPr lang="ko-KR" altLang="en-US" sz="1100">
              <a:solidFill>
                <a:sysClr val="windowText" lastClr="000000"/>
              </a:solidFill>
            </a:rPr>
            <a:t>상태 기록</a:t>
          </a:r>
        </a:p>
      </xdr:txBody>
    </xdr:sp>
    <xdr:clientData/>
  </xdr:twoCellAnchor>
  <xdr:twoCellAnchor>
    <xdr:from>
      <xdr:col>0</xdr:col>
      <xdr:colOff>182217</xdr:colOff>
      <xdr:row>182</xdr:row>
      <xdr:rowOff>119684</xdr:rowOff>
    </xdr:from>
    <xdr:to>
      <xdr:col>6</xdr:col>
      <xdr:colOff>1904999</xdr:colOff>
      <xdr:row>184</xdr:row>
      <xdr:rowOff>69572</xdr:rowOff>
    </xdr:to>
    <xdr:sp macro="" textlink="">
      <xdr:nvSpPr>
        <xdr:cNvPr id="29" name="모서리가 둥근 직사각형 28">
          <a:extLst>
            <a:ext uri="{FF2B5EF4-FFF2-40B4-BE49-F238E27FC236}">
              <a16:creationId xmlns:a16="http://schemas.microsoft.com/office/drawing/2014/main" id="{00000000-0008-0000-1000-00001D000000}"/>
            </a:ext>
          </a:extLst>
        </xdr:cNvPr>
        <xdr:cNvSpPr/>
      </xdr:nvSpPr>
      <xdr:spPr>
        <a:xfrm>
          <a:off x="182217" y="30733034"/>
          <a:ext cx="3094382" cy="273738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11. 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Bed</a:t>
          </a:r>
          <a:r>
            <a:rPr lang="en-US" altLang="ko-KR" sz="1100" baseline="0">
              <a:solidFill>
                <a:sysClr val="windowText" lastClr="000000"/>
              </a:solidFill>
            </a:rPr>
            <a:t> </a:t>
          </a:r>
          <a:r>
            <a:rPr lang="ko-KR" altLang="en-US" sz="1100" baseline="0">
              <a:solidFill>
                <a:sysClr val="windowText" lastClr="000000"/>
              </a:solidFill>
            </a:rPr>
            <a:t>하강 메뉴 선택시 제어사양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182216</xdr:colOff>
      <xdr:row>193</xdr:row>
      <xdr:rowOff>83049</xdr:rowOff>
    </xdr:from>
    <xdr:to>
      <xdr:col>8</xdr:col>
      <xdr:colOff>454268</xdr:colOff>
      <xdr:row>195</xdr:row>
      <xdr:rowOff>32936</xdr:rowOff>
    </xdr:to>
    <xdr:sp macro="" textlink="">
      <xdr:nvSpPr>
        <xdr:cNvPr id="30" name="모서리가 둥근 직사각형 29">
          <a:extLst>
            <a:ext uri="{FF2B5EF4-FFF2-40B4-BE49-F238E27FC236}">
              <a16:creationId xmlns:a16="http://schemas.microsoft.com/office/drawing/2014/main" id="{00000000-0008-0000-1000-00001E000000}"/>
            </a:ext>
          </a:extLst>
        </xdr:cNvPr>
        <xdr:cNvSpPr/>
      </xdr:nvSpPr>
      <xdr:spPr>
        <a:xfrm>
          <a:off x="182216" y="32477574"/>
          <a:ext cx="5577477" cy="273737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ysClr val="windowText" lastClr="000000"/>
              </a:solidFill>
            </a:rPr>
            <a:t>12. 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Raft</a:t>
          </a:r>
          <a:r>
            <a:rPr lang="ko-KR" altLang="en-US" sz="1100">
              <a:solidFill>
                <a:sysClr val="windowText" lastClr="000000"/>
              </a:solidFill>
            </a:rPr>
            <a:t>없음 설정으로 되어있는 </a:t>
          </a:r>
          <a:r>
            <a:rPr lang="en-US" altLang="ko-KR" sz="1100">
              <a:solidFill>
                <a:sysClr val="windowText" lastClr="000000"/>
              </a:solidFill>
            </a:rPr>
            <a:t>gcode</a:t>
          </a:r>
          <a:r>
            <a:rPr lang="ko-KR" altLang="en-US" sz="1100">
              <a:solidFill>
                <a:sysClr val="windowText" lastClr="000000"/>
              </a:solidFill>
            </a:rPr>
            <a:t>출력시</a:t>
          </a:r>
          <a:r>
            <a:rPr lang="en-US" altLang="ko-KR" sz="1100">
              <a:solidFill>
                <a:sysClr val="windowText" lastClr="000000"/>
              </a:solidFill>
            </a:rPr>
            <a:t>(USB</a:t>
          </a:r>
          <a:r>
            <a:rPr lang="ko-KR" altLang="en-US" sz="1100">
              <a:solidFill>
                <a:sysClr val="windowText" lastClr="000000"/>
              </a:solidFill>
            </a:rPr>
            <a:t>출력시</a:t>
          </a:r>
          <a:r>
            <a:rPr lang="en-US" altLang="ko-KR" sz="1100">
              <a:solidFill>
                <a:sysClr val="windowText" lastClr="000000"/>
              </a:solidFill>
            </a:rPr>
            <a:t>)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UI</a:t>
          </a:r>
          <a:r>
            <a:rPr lang="ko-KR" altLang="en-US" sz="1100">
              <a:solidFill>
                <a:sysClr val="windowText" lastClr="000000"/>
              </a:solidFill>
            </a:rPr>
            <a:t>표시</a:t>
          </a:r>
        </a:p>
      </xdr:txBody>
    </xdr:sp>
    <xdr:clientData/>
  </xdr:twoCellAnchor>
  <xdr:twoCellAnchor>
    <xdr:from>
      <xdr:col>0</xdr:col>
      <xdr:colOff>182216</xdr:colOff>
      <xdr:row>200</xdr:row>
      <xdr:rowOff>119684</xdr:rowOff>
    </xdr:from>
    <xdr:to>
      <xdr:col>8</xdr:col>
      <xdr:colOff>454268</xdr:colOff>
      <xdr:row>202</xdr:row>
      <xdr:rowOff>69570</xdr:rowOff>
    </xdr:to>
    <xdr:sp macro="" textlink="">
      <xdr:nvSpPr>
        <xdr:cNvPr id="31" name="모서리가 둥근 직사각형 30">
          <a:extLst>
            <a:ext uri="{FF2B5EF4-FFF2-40B4-BE49-F238E27FC236}">
              <a16:creationId xmlns:a16="http://schemas.microsoft.com/office/drawing/2014/main" id="{00000000-0008-0000-1000-00001F000000}"/>
            </a:ext>
          </a:extLst>
        </xdr:cNvPr>
        <xdr:cNvSpPr/>
      </xdr:nvSpPr>
      <xdr:spPr>
        <a:xfrm>
          <a:off x="182216" y="33647684"/>
          <a:ext cx="5577477" cy="273736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ysClr val="windowText" lastClr="000000"/>
              </a:solidFill>
            </a:rPr>
            <a:t>13. </a:t>
          </a:r>
          <a:r>
            <a:rPr lang="ko-KR" altLang="en-US" sz="1100">
              <a:solidFill>
                <a:sysClr val="windowText" lastClr="000000"/>
              </a:solidFill>
            </a:rPr>
            <a:t> </a:t>
          </a:r>
          <a:r>
            <a:rPr lang="en-US" altLang="ko-KR" sz="1100">
              <a:solidFill>
                <a:sysClr val="windowText" lastClr="000000"/>
              </a:solidFill>
            </a:rPr>
            <a:t>UI</a:t>
          </a:r>
          <a:r>
            <a:rPr lang="en-US" altLang="ko-KR" sz="1100" baseline="0">
              <a:solidFill>
                <a:sysClr val="windowText" lastClr="000000"/>
              </a:solidFill>
            </a:rPr>
            <a:t> </a:t>
          </a:r>
          <a:r>
            <a:rPr lang="ko-KR" altLang="en-US" sz="1100" baseline="0">
              <a:solidFill>
                <a:sysClr val="windowText" lastClr="000000"/>
              </a:solidFill>
            </a:rPr>
            <a:t>메뉴 실행시 </a:t>
          </a:r>
          <a:r>
            <a:rPr lang="en-US" altLang="ko-KR" sz="1100" baseline="0">
              <a:solidFill>
                <a:sysClr val="windowText" lastClr="000000"/>
              </a:solidFill>
            </a:rPr>
            <a:t>EC Check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0</xdr:col>
      <xdr:colOff>190500</xdr:colOff>
      <xdr:row>221</xdr:row>
      <xdr:rowOff>76200</xdr:rowOff>
    </xdr:from>
    <xdr:to>
      <xdr:col>6</xdr:col>
      <xdr:colOff>1118288</xdr:colOff>
      <xdr:row>223</xdr:row>
      <xdr:rowOff>37684</xdr:rowOff>
    </xdr:to>
    <xdr:sp macro="" textlink="">
      <xdr:nvSpPr>
        <xdr:cNvPr id="32" name="모서리가 둥근 직사각형 31">
          <a:extLst>
            <a:ext uri="{FF2B5EF4-FFF2-40B4-BE49-F238E27FC236}">
              <a16:creationId xmlns:a16="http://schemas.microsoft.com/office/drawing/2014/main" id="{00000000-0008-0000-1000-000020000000}"/>
            </a:ext>
          </a:extLst>
        </xdr:cNvPr>
        <xdr:cNvSpPr/>
      </xdr:nvSpPr>
      <xdr:spPr>
        <a:xfrm>
          <a:off x="190500" y="37004625"/>
          <a:ext cx="2299388" cy="285334"/>
        </a:xfrm>
        <a:prstGeom prst="roundRect">
          <a:avLst/>
        </a:prstGeom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rtlCol="0" anchor="ctr"/>
        <a:lstStyle/>
        <a:p>
          <a:pPr algn="l"/>
          <a:r>
            <a:rPr lang="en-US" altLang="ko-KR" sz="1100">
              <a:solidFill>
                <a:sysClr val="windowText" lastClr="000000"/>
              </a:solidFill>
            </a:rPr>
            <a:t>14. Color</a:t>
          </a:r>
          <a:r>
            <a:rPr lang="en-US" altLang="ko-KR" sz="1100" baseline="0">
              <a:solidFill>
                <a:sysClr val="windowText" lastClr="000000"/>
              </a:solidFill>
            </a:rPr>
            <a:t>ed  Layer </a:t>
          </a:r>
          <a:r>
            <a:rPr lang="ko-KR" altLang="en-US" sz="1100" baseline="0">
              <a:solidFill>
                <a:sysClr val="windowText" lastClr="000000"/>
              </a:solidFill>
            </a:rPr>
            <a:t>기능 대응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835269</xdr:colOff>
      <xdr:row>0</xdr:row>
      <xdr:rowOff>161192</xdr:rowOff>
    </xdr:from>
    <xdr:to>
      <xdr:col>9</xdr:col>
      <xdr:colOff>893884</xdr:colOff>
      <xdr:row>6</xdr:row>
      <xdr:rowOff>0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1000-000021000000}"/>
            </a:ext>
          </a:extLst>
        </xdr:cNvPr>
        <xdr:cNvSpPr/>
      </xdr:nvSpPr>
      <xdr:spPr bwMode="auto">
        <a:xfrm>
          <a:off x="2212731" y="161192"/>
          <a:ext cx="5194788" cy="930520"/>
        </a:xfrm>
        <a:prstGeom prst="rect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ko-KR" altLang="en-US" sz="1100"/>
            <a:t>해당 페이지 세부 사양 미정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21</xdr:col>
      <xdr:colOff>0</xdr:colOff>
      <xdr:row>66</xdr:row>
      <xdr:rowOff>0</xdr:rowOff>
    </xdr:from>
    <xdr:to>
      <xdr:col>25</xdr:col>
      <xdr:colOff>158564</xdr:colOff>
      <xdr:row>93</xdr:row>
      <xdr:rowOff>114300</xdr:rowOff>
    </xdr:to>
    <xdr:grpSp>
      <xdr:nvGrpSpPr>
        <xdr:cNvPr id="63" name="그룹 62">
          <a:extLst>
            <a:ext uri="{FF2B5EF4-FFF2-40B4-BE49-F238E27FC236}">
              <a16:creationId xmlns:a16="http://schemas.microsoft.com/office/drawing/2014/main" id="{00000000-0008-0000-1100-00003F000000}"/>
            </a:ext>
          </a:extLst>
        </xdr:cNvPr>
        <xdr:cNvGrpSpPr/>
      </xdr:nvGrpSpPr>
      <xdr:grpSpPr>
        <a:xfrm>
          <a:off x="13992225" y="11315700"/>
          <a:ext cx="2901764" cy="4743450"/>
          <a:chOff x="13879286" y="11674929"/>
          <a:chExt cx="2879992" cy="4890407"/>
        </a:xfrm>
      </xdr:grpSpPr>
      <xdr:pic>
        <xdr:nvPicPr>
          <xdr:cNvPr id="39" name="Picture 9">
            <a:extLst>
              <a:ext uri="{FF2B5EF4-FFF2-40B4-BE49-F238E27FC236}">
                <a16:creationId xmlns:a16="http://schemas.microsoft.com/office/drawing/2014/main" id="{00000000-0008-0000-1100-000027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13879286" y="11674929"/>
            <a:ext cx="2879992" cy="4890407"/>
          </a:xfrm>
          <a:prstGeom prst="rect">
            <a:avLst/>
          </a:prstGeom>
          <a:noFill/>
        </xdr:spPr>
      </xdr:pic>
      <xdr:pic>
        <xdr:nvPicPr>
          <xdr:cNvPr id="2058" name="Picture 10">
            <a:extLst>
              <a:ext uri="{FF2B5EF4-FFF2-40B4-BE49-F238E27FC236}">
                <a16:creationId xmlns:a16="http://schemas.microsoft.com/office/drawing/2014/main" id="{00000000-0008-0000-1100-00000A0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/>
          <a:srcRect l="4175" t="41927" r="3340" b="46183"/>
          <a:stretch>
            <a:fillRect/>
          </a:stretch>
        </xdr:blipFill>
        <xdr:spPr bwMode="auto">
          <a:xfrm>
            <a:off x="14412687" y="13558157"/>
            <a:ext cx="1938005" cy="435430"/>
          </a:xfrm>
          <a:prstGeom prst="rect">
            <a:avLst/>
          </a:prstGeom>
          <a:noFill/>
        </xdr:spPr>
      </xdr:pic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00000000-0008-0000-1100-00002A000000}"/>
              </a:ext>
            </a:extLst>
          </xdr:cNvPr>
          <xdr:cNvSpPr txBox="1"/>
        </xdr:nvSpPr>
        <xdr:spPr>
          <a:xfrm>
            <a:off x="14117411" y="12190638"/>
            <a:ext cx="2393496" cy="9375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chemeClr val="bg1"/>
                </a:solidFill>
              </a:rPr>
              <a:t>(</a:t>
            </a:r>
            <a:r>
              <a:rPr lang="ko-KR" altLang="en-US" sz="1100">
                <a:solidFill>
                  <a:schemeClr val="bg1"/>
                </a:solidFill>
              </a:rPr>
              <a:t>기능 설명 텍스트</a:t>
            </a:r>
            <a:r>
              <a:rPr lang="en-US" altLang="ko-KR" sz="1100">
                <a:solidFill>
                  <a:schemeClr val="bg1"/>
                </a:solidFill>
              </a:rPr>
              <a:t>)</a:t>
            </a:r>
            <a:r>
              <a:rPr lang="en-US" altLang="ko-KR" sz="1100" baseline="0">
                <a:solidFill>
                  <a:schemeClr val="bg1"/>
                </a:solidFill>
              </a:rPr>
              <a:t> </a:t>
            </a:r>
            <a:r>
              <a:rPr lang="ko-KR" altLang="en-US" sz="1100">
                <a:solidFill>
                  <a:schemeClr val="bg1"/>
                </a:solidFill>
              </a:rPr>
              <a:t>노즐과 베드의 온도를 조정할 수 있습니다</a:t>
            </a:r>
            <a:r>
              <a:rPr lang="en-US" altLang="ko-KR" sz="1100">
                <a:solidFill>
                  <a:schemeClr val="bg1"/>
                </a:solidFill>
              </a:rPr>
              <a:t>.</a:t>
            </a:r>
            <a:endParaRPr lang="ko-KR" altLang="en-US" sz="1100">
              <a:solidFill>
                <a:schemeClr val="bg1"/>
              </a:solidFill>
            </a:endParaRPr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00000000-0008-0000-1100-00002D000000}"/>
              </a:ext>
            </a:extLst>
          </xdr:cNvPr>
          <xdr:cNvSpPr txBox="1"/>
        </xdr:nvSpPr>
        <xdr:spPr>
          <a:xfrm>
            <a:off x="14126936" y="13147222"/>
            <a:ext cx="2393496" cy="41093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ctr"/>
          <a:lstStyle/>
          <a:p>
            <a:pPr algn="ctr"/>
            <a:r>
              <a:rPr lang="ko-KR" altLang="en-US" sz="1400" b="1">
                <a:solidFill>
                  <a:schemeClr val="bg1"/>
                </a:solidFill>
              </a:rPr>
              <a:t>노즐</a:t>
            </a:r>
          </a:p>
        </xdr:txBody>
      </xdr:sp>
      <xdr:sp macro="" textlink="">
        <xdr:nvSpPr>
          <xdr:cNvPr id="46" name="TextBox 45">
            <a:extLst>
              <a:ext uri="{FF2B5EF4-FFF2-40B4-BE49-F238E27FC236}">
                <a16:creationId xmlns:a16="http://schemas.microsoft.com/office/drawing/2014/main" id="{00000000-0008-0000-1100-00002E000000}"/>
              </a:ext>
            </a:extLst>
          </xdr:cNvPr>
          <xdr:cNvSpPr txBox="1"/>
        </xdr:nvSpPr>
        <xdr:spPr>
          <a:xfrm>
            <a:off x="14126936" y="14126937"/>
            <a:ext cx="2393496" cy="41637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ctr"/>
          <a:lstStyle/>
          <a:p>
            <a:pPr algn="ctr"/>
            <a:r>
              <a:rPr lang="ko-KR" altLang="en-US" sz="1400" b="1">
                <a:solidFill>
                  <a:schemeClr val="bg1"/>
                </a:solidFill>
              </a:rPr>
              <a:t>베드</a:t>
            </a:r>
          </a:p>
        </xdr:txBody>
      </xdr:sp>
      <xdr:pic>
        <xdr:nvPicPr>
          <xdr:cNvPr id="47" name="Picture 10">
            <a:extLst>
              <a:ext uri="{FF2B5EF4-FFF2-40B4-BE49-F238E27FC236}">
                <a16:creationId xmlns:a16="http://schemas.microsoft.com/office/drawing/2014/main" id="{00000000-0008-0000-1100-00002F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/>
          <a:srcRect l="4175" t="41927" r="3340" b="46183"/>
          <a:stretch>
            <a:fillRect/>
          </a:stretch>
        </xdr:blipFill>
        <xdr:spPr bwMode="auto">
          <a:xfrm>
            <a:off x="14431736" y="14490246"/>
            <a:ext cx="1938005" cy="435430"/>
          </a:xfrm>
          <a:prstGeom prst="rect">
            <a:avLst/>
          </a:prstGeom>
          <a:noFill/>
        </xdr:spPr>
      </xdr:pic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00000000-0008-0000-1100-000030000000}"/>
              </a:ext>
            </a:extLst>
          </xdr:cNvPr>
          <xdr:cNvSpPr txBox="1"/>
        </xdr:nvSpPr>
        <xdr:spPr>
          <a:xfrm>
            <a:off x="15131143" y="13658851"/>
            <a:ext cx="518432" cy="243567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ysClr val="windowText" lastClr="000000"/>
                </a:solidFill>
              </a:rPr>
              <a:t>200</a:t>
            </a:r>
            <a:endParaRPr lang="ko-KR" altLang="en-US" sz="1100">
              <a:solidFill>
                <a:sysClr val="windowText" lastClr="000000"/>
              </a:solidFill>
            </a:endParaRPr>
          </a:p>
        </xdr:txBody>
      </xdr:sp>
      <xdr:sp macro="" textlink="">
        <xdr:nvSpPr>
          <xdr:cNvPr id="49" name="TextBox 48">
            <a:extLst>
              <a:ext uri="{FF2B5EF4-FFF2-40B4-BE49-F238E27FC236}">
                <a16:creationId xmlns:a16="http://schemas.microsoft.com/office/drawing/2014/main" id="{00000000-0008-0000-1100-000031000000}"/>
              </a:ext>
            </a:extLst>
          </xdr:cNvPr>
          <xdr:cNvSpPr txBox="1"/>
        </xdr:nvSpPr>
        <xdr:spPr>
          <a:xfrm>
            <a:off x="15140668" y="14590939"/>
            <a:ext cx="518432" cy="243567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ysClr val="windowText" lastClr="000000"/>
                </a:solidFill>
              </a:rPr>
              <a:t>60</a:t>
            </a:r>
            <a:endParaRPr lang="ko-KR" altLang="en-US" sz="1100">
              <a:solidFill>
                <a:sysClr val="windowText" lastClr="000000"/>
              </a:solidFill>
            </a:endParaRPr>
          </a:p>
        </xdr:txBody>
      </xdr:sp>
      <xdr:pic>
        <xdr:nvPicPr>
          <xdr:cNvPr id="51" name="Picture 12">
            <a:extLst>
              <a:ext uri="{FF2B5EF4-FFF2-40B4-BE49-F238E27FC236}">
                <a16:creationId xmlns:a16="http://schemas.microsoft.com/office/drawing/2014/main" id="{00000000-0008-0000-1100-000033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/>
          <a:srcRect/>
          <a:stretch>
            <a:fillRect/>
          </a:stretch>
        </xdr:blipFill>
        <xdr:spPr bwMode="auto">
          <a:xfrm>
            <a:off x="14931118" y="15188294"/>
            <a:ext cx="899432" cy="434968"/>
          </a:xfrm>
          <a:prstGeom prst="rect">
            <a:avLst/>
          </a:prstGeom>
          <a:noFill/>
        </xdr:spPr>
      </xdr:pic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00000000-0008-0000-1100-000034000000}"/>
              </a:ext>
            </a:extLst>
          </xdr:cNvPr>
          <xdr:cNvSpPr txBox="1"/>
        </xdr:nvSpPr>
        <xdr:spPr>
          <a:xfrm>
            <a:off x="15073993" y="15269936"/>
            <a:ext cx="727982" cy="2816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ko-KR" altLang="en-US" sz="1100">
                <a:solidFill>
                  <a:schemeClr val="bg1"/>
                </a:solidFill>
              </a:rPr>
              <a:t>적용</a:t>
            </a:r>
          </a:p>
        </xdr:txBody>
      </xdr:sp>
    </xdr:grpSp>
    <xdr:clientData/>
  </xdr:twoCellAnchor>
  <xdr:twoCellAnchor>
    <xdr:from>
      <xdr:col>20</xdr:col>
      <xdr:colOff>669471</xdr:colOff>
      <xdr:row>34</xdr:row>
      <xdr:rowOff>13934</xdr:rowOff>
    </xdr:from>
    <xdr:to>
      <xdr:col>25</xdr:col>
      <xdr:colOff>125915</xdr:colOff>
      <xdr:row>62</xdr:row>
      <xdr:rowOff>17343</xdr:rowOff>
    </xdr:to>
    <xdr:grpSp>
      <xdr:nvGrpSpPr>
        <xdr:cNvPr id="53" name="그룹 52">
          <a:extLst>
            <a:ext uri="{FF2B5EF4-FFF2-40B4-BE49-F238E27FC236}">
              <a16:creationId xmlns:a16="http://schemas.microsoft.com/office/drawing/2014/main" id="{00000000-0008-0000-1100-000035000000}"/>
            </a:ext>
          </a:extLst>
        </xdr:cNvPr>
        <xdr:cNvGrpSpPr/>
      </xdr:nvGrpSpPr>
      <xdr:grpSpPr>
        <a:xfrm>
          <a:off x="13975896" y="5843234"/>
          <a:ext cx="2885444" cy="4804009"/>
          <a:chOff x="10533529" y="5042647"/>
          <a:chExt cx="2871036" cy="4709879"/>
        </a:xfrm>
      </xdr:grpSpPr>
      <xdr:pic>
        <xdr:nvPicPr>
          <xdr:cNvPr id="54" name="Picture 5">
            <a:extLst>
              <a:ext uri="{FF2B5EF4-FFF2-40B4-BE49-F238E27FC236}">
                <a16:creationId xmlns:a16="http://schemas.microsoft.com/office/drawing/2014/main" id="{00000000-0008-0000-1100-000036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/>
          <a:srcRect/>
          <a:stretch>
            <a:fillRect/>
          </a:stretch>
        </xdr:blipFill>
        <xdr:spPr bwMode="auto">
          <a:xfrm>
            <a:off x="10533529" y="5042647"/>
            <a:ext cx="2871036" cy="4709879"/>
          </a:xfrm>
          <a:prstGeom prst="rect">
            <a:avLst/>
          </a:prstGeom>
          <a:noFill/>
        </xdr:spPr>
      </xdr:pic>
      <xdr:sp macro="" textlink="">
        <xdr:nvSpPr>
          <xdr:cNvPr id="55" name="직사각형 54">
            <a:extLst>
              <a:ext uri="{FF2B5EF4-FFF2-40B4-BE49-F238E27FC236}">
                <a16:creationId xmlns:a16="http://schemas.microsoft.com/office/drawing/2014/main" id="{00000000-0008-0000-1100-000037000000}"/>
              </a:ext>
            </a:extLst>
          </xdr:cNvPr>
          <xdr:cNvSpPr/>
        </xdr:nvSpPr>
        <xdr:spPr bwMode="auto">
          <a:xfrm flipH="1">
            <a:off x="10800229" y="5594537"/>
            <a:ext cx="883583" cy="748553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교체</a:t>
            </a:r>
          </a:p>
        </xdr:txBody>
      </xdr:sp>
      <xdr:sp macro="" textlink="">
        <xdr:nvSpPr>
          <xdr:cNvPr id="56" name="직사각형 55">
            <a:extLst>
              <a:ext uri="{FF2B5EF4-FFF2-40B4-BE49-F238E27FC236}">
                <a16:creationId xmlns:a16="http://schemas.microsoft.com/office/drawing/2014/main" id="{00000000-0008-0000-1100-000038000000}"/>
              </a:ext>
            </a:extLst>
          </xdr:cNvPr>
          <xdr:cNvSpPr/>
        </xdr:nvSpPr>
        <xdr:spPr bwMode="auto">
          <a:xfrm flipH="1">
            <a:off x="12205447" y="5604062"/>
            <a:ext cx="883583" cy="748553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온도 조정</a:t>
            </a:r>
          </a:p>
        </xdr:txBody>
      </xdr:sp>
      <xdr:sp macro="" textlink="">
        <xdr:nvSpPr>
          <xdr:cNvPr id="57" name="직사각형 56">
            <a:extLst>
              <a:ext uri="{FF2B5EF4-FFF2-40B4-BE49-F238E27FC236}">
                <a16:creationId xmlns:a16="http://schemas.microsoft.com/office/drawing/2014/main" id="{00000000-0008-0000-1100-000039000000}"/>
              </a:ext>
            </a:extLst>
          </xdr:cNvPr>
          <xdr:cNvSpPr/>
        </xdr:nvSpPr>
        <xdr:spPr bwMode="auto">
          <a:xfrm flipH="1">
            <a:off x="10847854" y="6520703"/>
            <a:ext cx="883583" cy="745191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높이 조정</a:t>
            </a:r>
          </a:p>
        </xdr:txBody>
      </xdr:sp>
      <xdr:sp macro="" textlink="">
        <xdr:nvSpPr>
          <xdr:cNvPr id="58" name="직사각형 57">
            <a:extLst>
              <a:ext uri="{FF2B5EF4-FFF2-40B4-BE49-F238E27FC236}">
                <a16:creationId xmlns:a16="http://schemas.microsoft.com/office/drawing/2014/main" id="{00000000-0008-0000-1100-00003A000000}"/>
              </a:ext>
            </a:extLst>
          </xdr:cNvPr>
          <xdr:cNvSpPr/>
        </xdr:nvSpPr>
        <xdr:spPr bwMode="auto">
          <a:xfrm flipH="1">
            <a:off x="12291172" y="6482603"/>
            <a:ext cx="883583" cy="745191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팬 조정</a:t>
            </a:r>
          </a:p>
        </xdr:txBody>
      </xdr:sp>
      <xdr:sp macro="" textlink="">
        <xdr:nvSpPr>
          <xdr:cNvPr id="59" name="직사각형 58">
            <a:extLst>
              <a:ext uri="{FF2B5EF4-FFF2-40B4-BE49-F238E27FC236}">
                <a16:creationId xmlns:a16="http://schemas.microsoft.com/office/drawing/2014/main" id="{00000000-0008-0000-1100-00003B000000}"/>
              </a:ext>
            </a:extLst>
          </xdr:cNvPr>
          <xdr:cNvSpPr/>
        </xdr:nvSpPr>
        <xdr:spPr bwMode="auto">
          <a:xfrm flipH="1">
            <a:off x="10790704" y="7395882"/>
            <a:ext cx="883583" cy="748553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압출량 조정</a:t>
            </a:r>
          </a:p>
        </xdr:txBody>
      </xdr:sp>
      <xdr:sp macro="" textlink="">
        <xdr:nvSpPr>
          <xdr:cNvPr id="60" name="직사각형 59">
            <a:extLst>
              <a:ext uri="{FF2B5EF4-FFF2-40B4-BE49-F238E27FC236}">
                <a16:creationId xmlns:a16="http://schemas.microsoft.com/office/drawing/2014/main" id="{00000000-0008-0000-1100-00003C000000}"/>
              </a:ext>
            </a:extLst>
          </xdr:cNvPr>
          <xdr:cNvSpPr/>
        </xdr:nvSpPr>
        <xdr:spPr bwMode="auto">
          <a:xfrm flipH="1">
            <a:off x="12224497" y="7395882"/>
            <a:ext cx="883583" cy="748553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endParaRPr lang="ko-KR" altLang="en-US" sz="1100">
              <a:solidFill>
                <a:schemeClr val="bg1"/>
              </a:solidFill>
            </a:endParaRPr>
          </a:p>
        </xdr:txBody>
      </xdr:sp>
      <xdr:sp macro="" textlink="">
        <xdr:nvSpPr>
          <xdr:cNvPr id="61" name="직사각형 60">
            <a:extLst>
              <a:ext uri="{FF2B5EF4-FFF2-40B4-BE49-F238E27FC236}">
                <a16:creationId xmlns:a16="http://schemas.microsoft.com/office/drawing/2014/main" id="{00000000-0008-0000-1100-00003D000000}"/>
              </a:ext>
            </a:extLst>
          </xdr:cNvPr>
          <xdr:cNvSpPr/>
        </xdr:nvSpPr>
        <xdr:spPr bwMode="auto">
          <a:xfrm flipH="1">
            <a:off x="12205447" y="8331574"/>
            <a:ext cx="883583" cy="745191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endParaRPr lang="ko-KR" altLang="en-US" sz="1100">
              <a:solidFill>
                <a:schemeClr val="bg1"/>
              </a:solidFill>
            </a:endParaRPr>
          </a:p>
        </xdr:txBody>
      </xdr:sp>
      <xdr:sp macro="" textlink="">
        <xdr:nvSpPr>
          <xdr:cNvPr id="62" name="직사각형 61">
            <a:extLst>
              <a:ext uri="{FF2B5EF4-FFF2-40B4-BE49-F238E27FC236}">
                <a16:creationId xmlns:a16="http://schemas.microsoft.com/office/drawing/2014/main" id="{00000000-0008-0000-1100-00003E000000}"/>
              </a:ext>
            </a:extLst>
          </xdr:cNvPr>
          <xdr:cNvSpPr/>
        </xdr:nvSpPr>
        <xdr:spPr bwMode="auto">
          <a:xfrm flipH="1">
            <a:off x="10828804" y="8341099"/>
            <a:ext cx="883583" cy="745191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endParaRPr lang="ko-KR" altLang="en-US" sz="1100">
              <a:solidFill>
                <a:schemeClr val="bg1"/>
              </a:solidFill>
            </a:endParaRPr>
          </a:p>
        </xdr:txBody>
      </xdr:sp>
    </xdr:grpSp>
    <xdr:clientData/>
  </xdr:twoCellAnchor>
  <xdr:twoCellAnchor editAs="oneCell">
    <xdr:from>
      <xdr:col>1</xdr:col>
      <xdr:colOff>0</xdr:colOff>
      <xdr:row>1</xdr:row>
      <xdr:rowOff>171449</xdr:rowOff>
    </xdr:from>
    <xdr:to>
      <xdr:col>5</xdr:col>
      <xdr:colOff>136800</xdr:colOff>
      <xdr:row>30</xdr:row>
      <xdr:rowOff>3407</xdr:rowOff>
    </xdr:to>
    <xdr:pic>
      <xdr:nvPicPr>
        <xdr:cNvPr id="2049" name="Picture 1">
          <a:extLst>
            <a:ext uri="{FF2B5EF4-FFF2-40B4-BE49-F238E27FC236}">
              <a16:creationId xmlns:a16="http://schemas.microsoft.com/office/drawing/2014/main" id="{00000000-0008-0000-1100-000001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276225" y="171449"/>
          <a:ext cx="2880000" cy="4804008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2</xdr:row>
      <xdr:rowOff>0</xdr:rowOff>
    </xdr:from>
    <xdr:to>
      <xdr:col>10</xdr:col>
      <xdr:colOff>136800</xdr:colOff>
      <xdr:row>30</xdr:row>
      <xdr:rowOff>3408</xdr:rowOff>
    </xdr:to>
    <xdr:pic>
      <xdr:nvPicPr>
        <xdr:cNvPr id="4" name="Picture 2">
          <a:extLst>
            <a:ext uri="{FF2B5EF4-FFF2-40B4-BE49-F238E27FC236}">
              <a16:creationId xmlns:a16="http://schemas.microsoft.com/office/drawing/2014/main" id="{00000000-0008-0000-11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3697941" y="168088"/>
          <a:ext cx="2871035" cy="4709879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15</xdr:col>
      <xdr:colOff>136800</xdr:colOff>
      <xdr:row>30</xdr:row>
      <xdr:rowOff>3408</xdr:rowOff>
    </xdr:to>
    <xdr:pic>
      <xdr:nvPicPr>
        <xdr:cNvPr id="2051" name="Picture 3">
          <a:extLst>
            <a:ext uri="{FF2B5EF4-FFF2-40B4-BE49-F238E27FC236}">
              <a16:creationId xmlns:a16="http://schemas.microsoft.com/office/drawing/2014/main" id="{00000000-0008-0000-1100-000003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134225" y="17145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12</xdr:col>
      <xdr:colOff>381000</xdr:colOff>
      <xdr:row>2</xdr:row>
      <xdr:rowOff>9525</xdr:rowOff>
    </xdr:from>
    <xdr:to>
      <xdr:col>13</xdr:col>
      <xdr:colOff>495300</xdr:colOff>
      <xdr:row>4</xdr:row>
      <xdr:rowOff>123825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100-000006000000}"/>
            </a:ext>
          </a:extLst>
        </xdr:cNvPr>
        <xdr:cNvSpPr/>
      </xdr:nvSpPr>
      <xdr:spPr bwMode="auto">
        <a:xfrm>
          <a:off x="8201025" y="180975"/>
          <a:ext cx="800100" cy="457200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ysDot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12</xdr:col>
      <xdr:colOff>619125</xdr:colOff>
      <xdr:row>4</xdr:row>
      <xdr:rowOff>161925</xdr:rowOff>
    </xdr:from>
    <xdr:to>
      <xdr:col>15</xdr:col>
      <xdr:colOff>247650</xdr:colOff>
      <xdr:row>6</xdr:row>
      <xdr:rowOff>161925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1100-000007000000}"/>
            </a:ext>
          </a:extLst>
        </xdr:cNvPr>
        <xdr:cNvSpPr txBox="1"/>
      </xdr:nvSpPr>
      <xdr:spPr>
        <a:xfrm>
          <a:off x="8439150" y="676275"/>
          <a:ext cx="1685925" cy="342900"/>
        </a:xfrm>
        <a:prstGeom prst="rect">
          <a:avLst/>
        </a:prstGeom>
        <a:solidFill>
          <a:srgbClr val="FFFF00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>
              <a:solidFill>
                <a:srgbClr val="FF0000"/>
              </a:solidFill>
            </a:rPr>
            <a:t>[</a:t>
          </a:r>
          <a:r>
            <a:rPr lang="ko-KR" altLang="en-US" sz="1100">
              <a:solidFill>
                <a:srgbClr val="FF0000"/>
              </a:solidFill>
            </a:rPr>
            <a:t>설정</a:t>
          </a:r>
          <a:r>
            <a:rPr lang="en-US" altLang="ko-KR" sz="1100">
              <a:solidFill>
                <a:srgbClr val="FF0000"/>
              </a:solidFill>
            </a:rPr>
            <a:t>] </a:t>
          </a:r>
          <a:r>
            <a:rPr lang="ko-KR" altLang="en-US" sz="1100">
              <a:solidFill>
                <a:srgbClr val="FF0000"/>
              </a:solidFill>
            </a:rPr>
            <a:t>버튼으로 변경</a:t>
          </a:r>
        </a:p>
      </xdr:txBody>
    </xdr:sp>
    <xdr:clientData/>
  </xdr:twoCellAnchor>
  <xdr:twoCellAnchor editAs="oneCell">
    <xdr:from>
      <xdr:col>16</xdr:col>
      <xdr:colOff>0</xdr:colOff>
      <xdr:row>2</xdr:row>
      <xdr:rowOff>0</xdr:rowOff>
    </xdr:from>
    <xdr:to>
      <xdr:col>20</xdr:col>
      <xdr:colOff>136800</xdr:colOff>
      <xdr:row>30</xdr:row>
      <xdr:rowOff>3408</xdr:rowOff>
    </xdr:to>
    <xdr:pic>
      <xdr:nvPicPr>
        <xdr:cNvPr id="2052" name="Picture 4">
          <a:extLst>
            <a:ext uri="{FF2B5EF4-FFF2-40B4-BE49-F238E27FC236}">
              <a16:creationId xmlns:a16="http://schemas.microsoft.com/office/drawing/2014/main" id="{00000000-0008-0000-1100-000004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0563225" y="17145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18</xdr:col>
      <xdr:colOff>45943</xdr:colOff>
      <xdr:row>34</xdr:row>
      <xdr:rowOff>156322</xdr:rowOff>
    </xdr:from>
    <xdr:to>
      <xdr:col>18</xdr:col>
      <xdr:colOff>493619</xdr:colOff>
      <xdr:row>36</xdr:row>
      <xdr:rowOff>127748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100-00000A000000}"/>
            </a:ext>
          </a:extLst>
        </xdr:cNvPr>
        <xdr:cNvSpPr/>
      </xdr:nvSpPr>
      <xdr:spPr bwMode="auto">
        <a:xfrm flipH="1">
          <a:off x="11946590" y="5703234"/>
          <a:ext cx="447676" cy="307602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16</xdr:col>
      <xdr:colOff>0</xdr:colOff>
      <xdr:row>34</xdr:row>
      <xdr:rowOff>11211</xdr:rowOff>
    </xdr:from>
    <xdr:to>
      <xdr:col>20</xdr:col>
      <xdr:colOff>136800</xdr:colOff>
      <xdr:row>62</xdr:row>
      <xdr:rowOff>14620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1100-00001F000000}"/>
            </a:ext>
          </a:extLst>
        </xdr:cNvPr>
        <xdr:cNvGrpSpPr/>
      </xdr:nvGrpSpPr>
      <xdr:grpSpPr>
        <a:xfrm>
          <a:off x="10563225" y="5840511"/>
          <a:ext cx="2880000" cy="4804009"/>
          <a:chOff x="10533529" y="5042647"/>
          <a:chExt cx="2871036" cy="4709879"/>
        </a:xfrm>
      </xdr:grpSpPr>
      <xdr:pic>
        <xdr:nvPicPr>
          <xdr:cNvPr id="2053" name="Picture 5">
            <a:extLst>
              <a:ext uri="{FF2B5EF4-FFF2-40B4-BE49-F238E27FC236}">
                <a16:creationId xmlns:a16="http://schemas.microsoft.com/office/drawing/2014/main" id="{00000000-0008-0000-1100-00000508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/>
          <a:srcRect/>
          <a:stretch>
            <a:fillRect/>
          </a:stretch>
        </xdr:blipFill>
        <xdr:spPr bwMode="auto">
          <a:xfrm>
            <a:off x="10533529" y="5042647"/>
            <a:ext cx="2871036" cy="4709879"/>
          </a:xfrm>
          <a:prstGeom prst="rect">
            <a:avLst/>
          </a:prstGeom>
          <a:noFill/>
        </xdr:spPr>
      </xdr:pic>
      <xdr:sp macro="" textlink="">
        <xdr:nvSpPr>
          <xdr:cNvPr id="11" name="직사각형 10">
            <a:extLst>
              <a:ext uri="{FF2B5EF4-FFF2-40B4-BE49-F238E27FC236}">
                <a16:creationId xmlns:a16="http://schemas.microsoft.com/office/drawing/2014/main" id="{00000000-0008-0000-1100-00000B000000}"/>
              </a:ext>
            </a:extLst>
          </xdr:cNvPr>
          <xdr:cNvSpPr/>
        </xdr:nvSpPr>
        <xdr:spPr bwMode="auto">
          <a:xfrm flipH="1">
            <a:off x="10800229" y="5594537"/>
            <a:ext cx="883583" cy="748553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교체</a:t>
            </a:r>
          </a:p>
        </xdr:txBody>
      </xdr:sp>
      <xdr:sp macro="" textlink="">
        <xdr:nvSpPr>
          <xdr:cNvPr id="12" name="직사각형 11">
            <a:extLst>
              <a:ext uri="{FF2B5EF4-FFF2-40B4-BE49-F238E27FC236}">
                <a16:creationId xmlns:a16="http://schemas.microsoft.com/office/drawing/2014/main" id="{00000000-0008-0000-1100-00000C000000}"/>
              </a:ext>
            </a:extLst>
          </xdr:cNvPr>
          <xdr:cNvSpPr/>
        </xdr:nvSpPr>
        <xdr:spPr bwMode="auto">
          <a:xfrm flipH="1">
            <a:off x="12205447" y="5604062"/>
            <a:ext cx="883583" cy="748553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온도 조정</a:t>
            </a:r>
          </a:p>
        </xdr:txBody>
      </xdr:sp>
      <xdr:sp macro="" textlink="">
        <xdr:nvSpPr>
          <xdr:cNvPr id="13" name="직사각형 12">
            <a:extLst>
              <a:ext uri="{FF2B5EF4-FFF2-40B4-BE49-F238E27FC236}">
                <a16:creationId xmlns:a16="http://schemas.microsoft.com/office/drawing/2014/main" id="{00000000-0008-0000-1100-00000D000000}"/>
              </a:ext>
            </a:extLst>
          </xdr:cNvPr>
          <xdr:cNvSpPr/>
        </xdr:nvSpPr>
        <xdr:spPr bwMode="auto">
          <a:xfrm flipH="1">
            <a:off x="10847854" y="6520703"/>
            <a:ext cx="883583" cy="745191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높이 조정</a:t>
            </a:r>
          </a:p>
        </xdr:txBody>
      </xdr:sp>
      <xdr:sp macro="" textlink="">
        <xdr:nvSpPr>
          <xdr:cNvPr id="14" name="직사각형 13">
            <a:extLst>
              <a:ext uri="{FF2B5EF4-FFF2-40B4-BE49-F238E27FC236}">
                <a16:creationId xmlns:a16="http://schemas.microsoft.com/office/drawing/2014/main" id="{00000000-0008-0000-1100-00000E000000}"/>
              </a:ext>
            </a:extLst>
          </xdr:cNvPr>
          <xdr:cNvSpPr/>
        </xdr:nvSpPr>
        <xdr:spPr bwMode="auto">
          <a:xfrm flipH="1">
            <a:off x="12291172" y="6482603"/>
            <a:ext cx="883583" cy="745191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팬 조정</a:t>
            </a:r>
          </a:p>
        </xdr:txBody>
      </xdr:sp>
      <xdr:sp macro="" textlink="">
        <xdr:nvSpPr>
          <xdr:cNvPr id="15" name="직사각형 14">
            <a:extLst>
              <a:ext uri="{FF2B5EF4-FFF2-40B4-BE49-F238E27FC236}">
                <a16:creationId xmlns:a16="http://schemas.microsoft.com/office/drawing/2014/main" id="{00000000-0008-0000-1100-00000F000000}"/>
              </a:ext>
            </a:extLst>
          </xdr:cNvPr>
          <xdr:cNvSpPr/>
        </xdr:nvSpPr>
        <xdr:spPr bwMode="auto">
          <a:xfrm flipH="1">
            <a:off x="10790704" y="7395882"/>
            <a:ext cx="883583" cy="748553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ko-KR" altLang="en-US" sz="1100">
                <a:solidFill>
                  <a:schemeClr val="bg1"/>
                </a:solidFill>
              </a:rPr>
              <a:t>압출량 조정</a:t>
            </a:r>
          </a:p>
        </xdr:txBody>
      </xdr:sp>
      <xdr:sp macro="" textlink="">
        <xdr:nvSpPr>
          <xdr:cNvPr id="17" name="직사각형 16">
            <a:extLst>
              <a:ext uri="{FF2B5EF4-FFF2-40B4-BE49-F238E27FC236}">
                <a16:creationId xmlns:a16="http://schemas.microsoft.com/office/drawing/2014/main" id="{00000000-0008-0000-1100-000011000000}"/>
              </a:ext>
            </a:extLst>
          </xdr:cNvPr>
          <xdr:cNvSpPr/>
        </xdr:nvSpPr>
        <xdr:spPr bwMode="auto">
          <a:xfrm flipH="1">
            <a:off x="12205447" y="8331574"/>
            <a:ext cx="883583" cy="745191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endParaRPr lang="ko-KR" altLang="en-US" sz="1100">
              <a:solidFill>
                <a:schemeClr val="bg1"/>
              </a:solidFill>
            </a:endParaRPr>
          </a:p>
        </xdr:txBody>
      </xdr:sp>
      <xdr:sp macro="" textlink="">
        <xdr:nvSpPr>
          <xdr:cNvPr id="24" name="직사각형 23">
            <a:extLst>
              <a:ext uri="{FF2B5EF4-FFF2-40B4-BE49-F238E27FC236}">
                <a16:creationId xmlns:a16="http://schemas.microsoft.com/office/drawing/2014/main" id="{00000000-0008-0000-1100-000018000000}"/>
              </a:ext>
            </a:extLst>
          </xdr:cNvPr>
          <xdr:cNvSpPr/>
        </xdr:nvSpPr>
        <xdr:spPr bwMode="auto">
          <a:xfrm flipH="1">
            <a:off x="10828804" y="8341099"/>
            <a:ext cx="883583" cy="745191"/>
          </a:xfrm>
          <a:prstGeom prst="rect">
            <a:avLst/>
          </a:prstGeom>
          <a:solidFill>
            <a:schemeClr val="tx2">
              <a:lumMod val="50000"/>
            </a:schemeClr>
          </a:solidFill>
          <a:ln w="9525" cap="flat" cmpd="sng" algn="ctr">
            <a:noFill/>
            <a:prstDash val="solid"/>
            <a:round/>
            <a:headEnd type="none" w="med" len="med"/>
            <a:tailEnd type="none" w="med" len="med"/>
          </a:ln>
          <a:effectLst/>
        </xdr:spPr>
        <xdr:txBody>
          <a:bodyPr vertOverflow="clip" wrap="square" lIns="18288" tIns="0" rIns="0" bIns="0" rtlCol="0" anchor="ctr" upright="1"/>
          <a:lstStyle/>
          <a:p>
            <a:pPr algn="ctr"/>
            <a:endParaRPr lang="ko-KR" altLang="en-US" sz="1100">
              <a:solidFill>
                <a:schemeClr val="bg1"/>
              </a:solidFill>
            </a:endParaRPr>
          </a:p>
        </xdr:txBody>
      </xdr:sp>
    </xdr:grpSp>
    <xdr:clientData/>
  </xdr:twoCellAnchor>
  <xdr:twoCellAnchor>
    <xdr:from>
      <xdr:col>5</xdr:col>
      <xdr:colOff>212912</xdr:colOff>
      <xdr:row>14</xdr:row>
      <xdr:rowOff>0</xdr:rowOff>
    </xdr:from>
    <xdr:to>
      <xdr:col>5</xdr:col>
      <xdr:colOff>616324</xdr:colOff>
      <xdr:row>16</xdr:row>
      <xdr:rowOff>56029</xdr:rowOff>
    </xdr:to>
    <xdr:sp macro="" textlink="">
      <xdr:nvSpPr>
        <xdr:cNvPr id="25" name="오른쪽 화살표 24">
          <a:extLst>
            <a:ext uri="{FF2B5EF4-FFF2-40B4-BE49-F238E27FC236}">
              <a16:creationId xmlns:a16="http://schemas.microsoft.com/office/drawing/2014/main" id="{00000000-0008-0000-1100-000019000000}"/>
            </a:ext>
          </a:extLst>
        </xdr:cNvPr>
        <xdr:cNvSpPr/>
      </xdr:nvSpPr>
      <xdr:spPr bwMode="auto">
        <a:xfrm>
          <a:off x="3227294" y="2185147"/>
          <a:ext cx="403412" cy="392206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10</xdr:col>
      <xdr:colOff>208430</xdr:colOff>
      <xdr:row>14</xdr:row>
      <xdr:rowOff>17930</xdr:rowOff>
    </xdr:from>
    <xdr:to>
      <xdr:col>10</xdr:col>
      <xdr:colOff>611842</xdr:colOff>
      <xdr:row>16</xdr:row>
      <xdr:rowOff>73959</xdr:rowOff>
    </xdr:to>
    <xdr:sp macro="" textlink="">
      <xdr:nvSpPr>
        <xdr:cNvPr id="26" name="오른쪽 화살표 25">
          <a:extLst>
            <a:ext uri="{FF2B5EF4-FFF2-40B4-BE49-F238E27FC236}">
              <a16:creationId xmlns:a16="http://schemas.microsoft.com/office/drawing/2014/main" id="{00000000-0008-0000-1100-00001A000000}"/>
            </a:ext>
          </a:extLst>
        </xdr:cNvPr>
        <xdr:cNvSpPr/>
      </xdr:nvSpPr>
      <xdr:spPr bwMode="auto">
        <a:xfrm>
          <a:off x="6640606" y="2203077"/>
          <a:ext cx="403412" cy="392206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15</xdr:col>
      <xdr:colOff>215153</xdr:colOff>
      <xdr:row>14</xdr:row>
      <xdr:rowOff>47066</xdr:rowOff>
    </xdr:from>
    <xdr:to>
      <xdr:col>15</xdr:col>
      <xdr:colOff>618565</xdr:colOff>
      <xdr:row>16</xdr:row>
      <xdr:rowOff>103095</xdr:rowOff>
    </xdr:to>
    <xdr:sp macro="" textlink="">
      <xdr:nvSpPr>
        <xdr:cNvPr id="27" name="오른쪽 화살표 26">
          <a:extLst>
            <a:ext uri="{FF2B5EF4-FFF2-40B4-BE49-F238E27FC236}">
              <a16:creationId xmlns:a16="http://schemas.microsoft.com/office/drawing/2014/main" id="{00000000-0008-0000-1100-00001B000000}"/>
            </a:ext>
          </a:extLst>
        </xdr:cNvPr>
        <xdr:cNvSpPr/>
      </xdr:nvSpPr>
      <xdr:spPr bwMode="auto">
        <a:xfrm>
          <a:off x="10065124" y="2232213"/>
          <a:ext cx="403412" cy="392206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15</xdr:col>
      <xdr:colOff>177053</xdr:colOff>
      <xdr:row>45</xdr:row>
      <xdr:rowOff>98614</xdr:rowOff>
    </xdr:from>
    <xdr:to>
      <xdr:col>15</xdr:col>
      <xdr:colOff>580465</xdr:colOff>
      <xdr:row>47</xdr:row>
      <xdr:rowOff>154643</xdr:rowOff>
    </xdr:to>
    <xdr:sp macro="" textlink="">
      <xdr:nvSpPr>
        <xdr:cNvPr id="28" name="오른쪽 화살표 27">
          <a:extLst>
            <a:ext uri="{FF2B5EF4-FFF2-40B4-BE49-F238E27FC236}">
              <a16:creationId xmlns:a16="http://schemas.microsoft.com/office/drawing/2014/main" id="{00000000-0008-0000-1100-00001C000000}"/>
            </a:ext>
          </a:extLst>
        </xdr:cNvPr>
        <xdr:cNvSpPr/>
      </xdr:nvSpPr>
      <xdr:spPr bwMode="auto">
        <a:xfrm>
          <a:off x="10027024" y="7494496"/>
          <a:ext cx="403412" cy="392206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20</xdr:col>
      <xdr:colOff>239806</xdr:colOff>
      <xdr:row>44</xdr:row>
      <xdr:rowOff>94131</xdr:rowOff>
    </xdr:from>
    <xdr:to>
      <xdr:col>20</xdr:col>
      <xdr:colOff>643218</xdr:colOff>
      <xdr:row>46</xdr:row>
      <xdr:rowOff>150160</xdr:rowOff>
    </xdr:to>
    <xdr:sp macro="" textlink="">
      <xdr:nvSpPr>
        <xdr:cNvPr id="29" name="오른쪽 화살표 28">
          <a:extLst>
            <a:ext uri="{FF2B5EF4-FFF2-40B4-BE49-F238E27FC236}">
              <a16:creationId xmlns:a16="http://schemas.microsoft.com/office/drawing/2014/main" id="{00000000-0008-0000-1100-00001D000000}"/>
            </a:ext>
          </a:extLst>
        </xdr:cNvPr>
        <xdr:cNvSpPr/>
      </xdr:nvSpPr>
      <xdr:spPr bwMode="auto">
        <a:xfrm>
          <a:off x="13507571" y="7321925"/>
          <a:ext cx="403412" cy="392206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21</xdr:col>
      <xdr:colOff>168088</xdr:colOff>
      <xdr:row>39</xdr:row>
      <xdr:rowOff>44824</xdr:rowOff>
    </xdr:from>
    <xdr:to>
      <xdr:col>24</xdr:col>
      <xdr:colOff>605118</xdr:colOff>
      <xdr:row>50</xdr:row>
      <xdr:rowOff>156882</xdr:rowOff>
    </xdr:to>
    <xdr:sp macro="" textlink="">
      <xdr:nvSpPr>
        <xdr:cNvPr id="33" name="직사각형 32">
          <a:extLst>
            <a:ext uri="{FF2B5EF4-FFF2-40B4-BE49-F238E27FC236}">
              <a16:creationId xmlns:a16="http://schemas.microsoft.com/office/drawing/2014/main" id="{00000000-0008-0000-1100-000021000000}"/>
            </a:ext>
          </a:extLst>
        </xdr:cNvPr>
        <xdr:cNvSpPr/>
      </xdr:nvSpPr>
      <xdr:spPr bwMode="auto">
        <a:xfrm>
          <a:off x="14119412" y="6600265"/>
          <a:ext cx="2487706" cy="1961029"/>
        </a:xfrm>
        <a:prstGeom prst="rect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ko-KR" altLang="en-US" sz="1100"/>
            <a:t>카트리지</a:t>
          </a:r>
          <a:r>
            <a:rPr lang="en-US" altLang="ko-KR" sz="1100"/>
            <a:t>(</a:t>
          </a:r>
          <a:r>
            <a:rPr lang="ko-KR" altLang="en-US" sz="1100"/>
            <a:t>스풀</a:t>
          </a:r>
          <a:r>
            <a:rPr lang="en-US" altLang="ko-KR" sz="1100"/>
            <a:t>) </a:t>
          </a:r>
          <a:r>
            <a:rPr lang="ko-KR" altLang="en-US" sz="1100"/>
            <a:t>교체</a:t>
          </a:r>
          <a:endParaRPr lang="en-US" altLang="ko-KR" sz="1100"/>
        </a:p>
        <a:p>
          <a:pPr algn="ctr"/>
          <a:endParaRPr lang="en-US" altLang="ko-KR" sz="1100"/>
        </a:p>
        <a:p>
          <a:pPr algn="ctr"/>
          <a:r>
            <a:rPr lang="ko-KR" altLang="en-US" sz="1100"/>
            <a:t>카트리지</a:t>
          </a:r>
          <a:r>
            <a:rPr lang="en-US" altLang="ko-KR" sz="1100"/>
            <a:t>(</a:t>
          </a:r>
          <a:r>
            <a:rPr lang="ko-KR" altLang="en-US" sz="1100"/>
            <a:t>스풀</a:t>
          </a:r>
          <a:r>
            <a:rPr lang="en-US" altLang="ko-KR" sz="1100"/>
            <a:t>)</a:t>
          </a:r>
          <a:r>
            <a:rPr lang="ko-KR" altLang="en-US" sz="1100"/>
            <a:t>를 교체하시겠습니까</a:t>
          </a:r>
          <a:r>
            <a:rPr lang="en-US" altLang="ko-KR" sz="1100"/>
            <a:t>?</a:t>
          </a:r>
        </a:p>
        <a:p>
          <a:pPr algn="ctr"/>
          <a:r>
            <a:rPr lang="en-US" altLang="ko-KR" sz="1100"/>
            <a:t>&lt;</a:t>
          </a:r>
          <a:r>
            <a:rPr lang="ko-KR" altLang="en-US" sz="1100"/>
            <a:t>예</a:t>
          </a:r>
          <a:r>
            <a:rPr lang="en-US" altLang="ko-KR" sz="1100"/>
            <a:t>&gt;   &lt;</a:t>
          </a:r>
          <a:r>
            <a:rPr lang="ko-KR" altLang="en-US" sz="1100"/>
            <a:t>아니오</a:t>
          </a:r>
          <a:r>
            <a:rPr lang="en-US" altLang="ko-KR" sz="1100"/>
            <a:t>&gt;</a:t>
          </a:r>
          <a:endParaRPr lang="ko-KR" altLang="en-US" sz="1100"/>
        </a:p>
      </xdr:txBody>
    </xdr:sp>
    <xdr:clientData/>
  </xdr:twoCellAnchor>
  <xdr:twoCellAnchor>
    <xdr:from>
      <xdr:col>25</xdr:col>
      <xdr:colOff>123265</xdr:colOff>
      <xdr:row>44</xdr:row>
      <xdr:rowOff>56031</xdr:rowOff>
    </xdr:from>
    <xdr:to>
      <xdr:col>25</xdr:col>
      <xdr:colOff>526677</xdr:colOff>
      <xdr:row>46</xdr:row>
      <xdr:rowOff>112060</xdr:rowOff>
    </xdr:to>
    <xdr:sp macro="" textlink="">
      <xdr:nvSpPr>
        <xdr:cNvPr id="34" name="오른쪽 화살표 33">
          <a:extLst>
            <a:ext uri="{FF2B5EF4-FFF2-40B4-BE49-F238E27FC236}">
              <a16:creationId xmlns:a16="http://schemas.microsoft.com/office/drawing/2014/main" id="{00000000-0008-0000-1100-000022000000}"/>
            </a:ext>
          </a:extLst>
        </xdr:cNvPr>
        <xdr:cNvSpPr/>
      </xdr:nvSpPr>
      <xdr:spPr bwMode="auto">
        <a:xfrm>
          <a:off x="16808824" y="7451913"/>
          <a:ext cx="403412" cy="392206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26</xdr:col>
      <xdr:colOff>0</xdr:colOff>
      <xdr:row>34</xdr:row>
      <xdr:rowOff>0</xdr:rowOff>
    </xdr:from>
    <xdr:to>
      <xdr:col>30</xdr:col>
      <xdr:colOff>145765</xdr:colOff>
      <xdr:row>62</xdr:row>
      <xdr:rowOff>18091</xdr:rowOff>
    </xdr:to>
    <xdr:pic>
      <xdr:nvPicPr>
        <xdr:cNvPr id="2055" name="Picture 7">
          <a:extLst>
            <a:ext uri="{FF2B5EF4-FFF2-40B4-BE49-F238E27FC236}">
              <a16:creationId xmlns:a16="http://schemas.microsoft.com/office/drawing/2014/main" id="{00000000-0008-0000-1100-0000070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7369118" y="5715000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20</xdr:col>
      <xdr:colOff>203947</xdr:colOff>
      <xdr:row>78</xdr:row>
      <xdr:rowOff>163045</xdr:rowOff>
    </xdr:from>
    <xdr:to>
      <xdr:col>20</xdr:col>
      <xdr:colOff>609600</xdr:colOff>
      <xdr:row>81</xdr:row>
      <xdr:rowOff>50986</xdr:rowOff>
    </xdr:to>
    <xdr:sp macro="" textlink="">
      <xdr:nvSpPr>
        <xdr:cNvPr id="36" name="오른쪽 화살표 35">
          <a:extLst>
            <a:ext uri="{FF2B5EF4-FFF2-40B4-BE49-F238E27FC236}">
              <a16:creationId xmlns:a16="http://schemas.microsoft.com/office/drawing/2014/main" id="{00000000-0008-0000-1100-000024000000}"/>
            </a:ext>
          </a:extLst>
        </xdr:cNvPr>
        <xdr:cNvSpPr/>
      </xdr:nvSpPr>
      <xdr:spPr bwMode="auto">
        <a:xfrm>
          <a:off x="13510372" y="13536145"/>
          <a:ext cx="405653" cy="402291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21</xdr:col>
      <xdr:colOff>87966</xdr:colOff>
      <xdr:row>66</xdr:row>
      <xdr:rowOff>76200</xdr:rowOff>
    </xdr:from>
    <xdr:to>
      <xdr:col>21</xdr:col>
      <xdr:colOff>266700</xdr:colOff>
      <xdr:row>67</xdr:row>
      <xdr:rowOff>147918</xdr:rowOff>
    </xdr:to>
    <xdr:sp macro="" textlink="">
      <xdr:nvSpPr>
        <xdr:cNvPr id="40" name="갈매기형 수장 39">
          <a:extLst>
            <a:ext uri="{FF2B5EF4-FFF2-40B4-BE49-F238E27FC236}">
              <a16:creationId xmlns:a16="http://schemas.microsoft.com/office/drawing/2014/main" id="{00000000-0008-0000-1100-000028000000}"/>
            </a:ext>
          </a:extLst>
        </xdr:cNvPr>
        <xdr:cNvSpPr/>
      </xdr:nvSpPr>
      <xdr:spPr bwMode="auto">
        <a:xfrm flipH="1">
          <a:off x="14080191" y="11391900"/>
          <a:ext cx="178734" cy="243168"/>
        </a:xfrm>
        <a:prstGeom prst="chevron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21</xdr:col>
      <xdr:colOff>0</xdr:colOff>
      <xdr:row>97</xdr:row>
      <xdr:rowOff>0</xdr:rowOff>
    </xdr:from>
    <xdr:to>
      <xdr:col>25</xdr:col>
      <xdr:colOff>158564</xdr:colOff>
      <xdr:row>124</xdr:row>
      <xdr:rowOff>114300</xdr:rowOff>
    </xdr:to>
    <xdr:grpSp>
      <xdr:nvGrpSpPr>
        <xdr:cNvPr id="64" name="그룹 63">
          <a:extLst>
            <a:ext uri="{FF2B5EF4-FFF2-40B4-BE49-F238E27FC236}">
              <a16:creationId xmlns:a16="http://schemas.microsoft.com/office/drawing/2014/main" id="{00000000-0008-0000-1100-000040000000}"/>
            </a:ext>
          </a:extLst>
        </xdr:cNvPr>
        <xdr:cNvGrpSpPr/>
      </xdr:nvGrpSpPr>
      <xdr:grpSpPr>
        <a:xfrm>
          <a:off x="13992225" y="16630650"/>
          <a:ext cx="2901764" cy="4743450"/>
          <a:chOff x="13879286" y="11674929"/>
          <a:chExt cx="2879992" cy="4890407"/>
        </a:xfrm>
      </xdr:grpSpPr>
      <xdr:pic>
        <xdr:nvPicPr>
          <xdr:cNvPr id="65" name="Picture 9">
            <a:extLst>
              <a:ext uri="{FF2B5EF4-FFF2-40B4-BE49-F238E27FC236}">
                <a16:creationId xmlns:a16="http://schemas.microsoft.com/office/drawing/2014/main" id="{00000000-0008-0000-1100-000041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13879286" y="11674929"/>
            <a:ext cx="2879992" cy="4890407"/>
          </a:xfrm>
          <a:prstGeom prst="rect">
            <a:avLst/>
          </a:prstGeom>
          <a:noFill/>
        </xdr:spPr>
      </xdr:pic>
      <xdr:pic>
        <xdr:nvPicPr>
          <xdr:cNvPr id="66" name="Picture 10">
            <a:extLst>
              <a:ext uri="{FF2B5EF4-FFF2-40B4-BE49-F238E27FC236}">
                <a16:creationId xmlns:a16="http://schemas.microsoft.com/office/drawing/2014/main" id="{00000000-0008-0000-1100-000042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/>
          <a:srcRect l="4175" t="41927" r="3340" b="46183"/>
          <a:stretch>
            <a:fillRect/>
          </a:stretch>
        </xdr:blipFill>
        <xdr:spPr bwMode="auto">
          <a:xfrm>
            <a:off x="14412687" y="13558157"/>
            <a:ext cx="1938005" cy="435430"/>
          </a:xfrm>
          <a:prstGeom prst="rect">
            <a:avLst/>
          </a:prstGeom>
          <a:noFill/>
        </xdr:spPr>
      </xdr:pic>
      <xdr:sp macro="" textlink="">
        <xdr:nvSpPr>
          <xdr:cNvPr id="67" name="TextBox 66">
            <a:extLst>
              <a:ext uri="{FF2B5EF4-FFF2-40B4-BE49-F238E27FC236}">
                <a16:creationId xmlns:a16="http://schemas.microsoft.com/office/drawing/2014/main" id="{00000000-0008-0000-1100-000043000000}"/>
              </a:ext>
            </a:extLst>
          </xdr:cNvPr>
          <xdr:cNvSpPr txBox="1"/>
        </xdr:nvSpPr>
        <xdr:spPr>
          <a:xfrm>
            <a:off x="14117411" y="12190638"/>
            <a:ext cx="2393496" cy="9375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chemeClr val="bg1"/>
                </a:solidFill>
              </a:rPr>
              <a:t>(</a:t>
            </a:r>
            <a:r>
              <a:rPr lang="ko-KR" altLang="en-US" sz="1100">
                <a:solidFill>
                  <a:schemeClr val="bg1"/>
                </a:solidFill>
              </a:rPr>
              <a:t>기능 설명 텍스트</a:t>
            </a:r>
            <a:r>
              <a:rPr lang="en-US" altLang="ko-KR" sz="1100">
                <a:solidFill>
                  <a:schemeClr val="bg1"/>
                </a:solidFill>
              </a:rPr>
              <a:t>)</a:t>
            </a:r>
            <a:r>
              <a:rPr lang="en-US" altLang="ko-KR" sz="1100" baseline="0">
                <a:solidFill>
                  <a:schemeClr val="bg1"/>
                </a:solidFill>
              </a:rPr>
              <a:t> </a:t>
            </a:r>
            <a:r>
              <a:rPr lang="ko-KR" altLang="en-US" sz="1100">
                <a:solidFill>
                  <a:schemeClr val="bg1"/>
                </a:solidFill>
              </a:rPr>
              <a:t>노즐과 베드의 간격를 조정할 수 있습니다</a:t>
            </a:r>
            <a:r>
              <a:rPr lang="en-US" altLang="ko-KR" sz="1100">
                <a:solidFill>
                  <a:schemeClr val="bg1"/>
                </a:solidFill>
              </a:rPr>
              <a:t>.</a:t>
            </a:r>
            <a:endParaRPr lang="ko-KR" altLang="en-US" sz="1100">
              <a:solidFill>
                <a:schemeClr val="bg1"/>
              </a:solidFill>
            </a:endParaRPr>
          </a:p>
        </xdr:txBody>
      </xdr:sp>
      <xdr:pic>
        <xdr:nvPicPr>
          <xdr:cNvPr id="73" name="Picture 12">
            <a:extLst>
              <a:ext uri="{FF2B5EF4-FFF2-40B4-BE49-F238E27FC236}">
                <a16:creationId xmlns:a16="http://schemas.microsoft.com/office/drawing/2014/main" id="{00000000-0008-0000-1100-000049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/>
          <a:srcRect/>
          <a:stretch>
            <a:fillRect/>
          </a:stretch>
        </xdr:blipFill>
        <xdr:spPr bwMode="auto">
          <a:xfrm>
            <a:off x="14931118" y="15188294"/>
            <a:ext cx="899432" cy="434968"/>
          </a:xfrm>
          <a:prstGeom prst="rect">
            <a:avLst/>
          </a:prstGeom>
          <a:noFill/>
        </xdr:spPr>
      </xdr:pic>
      <xdr:sp macro="" textlink="">
        <xdr:nvSpPr>
          <xdr:cNvPr id="74" name="TextBox 73">
            <a:extLst>
              <a:ext uri="{FF2B5EF4-FFF2-40B4-BE49-F238E27FC236}">
                <a16:creationId xmlns:a16="http://schemas.microsoft.com/office/drawing/2014/main" id="{00000000-0008-0000-1100-00004A000000}"/>
              </a:ext>
            </a:extLst>
          </xdr:cNvPr>
          <xdr:cNvSpPr txBox="1"/>
        </xdr:nvSpPr>
        <xdr:spPr>
          <a:xfrm>
            <a:off x="15073993" y="15269936"/>
            <a:ext cx="727982" cy="2816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ko-KR" altLang="en-US" sz="1100">
                <a:solidFill>
                  <a:schemeClr val="bg1"/>
                </a:solidFill>
              </a:rPr>
              <a:t>확인</a:t>
            </a:r>
          </a:p>
        </xdr:txBody>
      </xdr:sp>
    </xdr:grpSp>
    <xdr:clientData/>
  </xdr:twoCellAnchor>
  <xdr:twoCellAnchor>
    <xdr:from>
      <xdr:col>20</xdr:col>
      <xdr:colOff>217713</xdr:colOff>
      <xdr:row>108</xdr:row>
      <xdr:rowOff>136071</xdr:rowOff>
    </xdr:from>
    <xdr:to>
      <xdr:col>20</xdr:col>
      <xdr:colOff>623366</xdr:colOff>
      <xdr:row>111</xdr:row>
      <xdr:rowOff>24012</xdr:rowOff>
    </xdr:to>
    <xdr:sp macro="" textlink="">
      <xdr:nvSpPr>
        <xdr:cNvPr id="75" name="오른쪽 화살표 74">
          <a:extLst>
            <a:ext uri="{FF2B5EF4-FFF2-40B4-BE49-F238E27FC236}">
              <a16:creationId xmlns:a16="http://schemas.microsoft.com/office/drawing/2014/main" id="{00000000-0008-0000-1100-00004B000000}"/>
            </a:ext>
          </a:extLst>
        </xdr:cNvPr>
        <xdr:cNvSpPr/>
      </xdr:nvSpPr>
      <xdr:spPr bwMode="auto">
        <a:xfrm>
          <a:off x="13416642" y="19240500"/>
          <a:ext cx="405653" cy="41861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21</xdr:col>
      <xdr:colOff>0</xdr:colOff>
      <xdr:row>129</xdr:row>
      <xdr:rowOff>0</xdr:rowOff>
    </xdr:from>
    <xdr:to>
      <xdr:col>25</xdr:col>
      <xdr:colOff>158564</xdr:colOff>
      <xdr:row>156</xdr:row>
      <xdr:rowOff>114300</xdr:rowOff>
    </xdr:to>
    <xdr:grpSp>
      <xdr:nvGrpSpPr>
        <xdr:cNvPr id="98" name="그룹 97">
          <a:extLst>
            <a:ext uri="{FF2B5EF4-FFF2-40B4-BE49-F238E27FC236}">
              <a16:creationId xmlns:a16="http://schemas.microsoft.com/office/drawing/2014/main" id="{00000000-0008-0000-1100-000062000000}"/>
            </a:ext>
          </a:extLst>
        </xdr:cNvPr>
        <xdr:cNvGrpSpPr/>
      </xdr:nvGrpSpPr>
      <xdr:grpSpPr>
        <a:xfrm>
          <a:off x="13992225" y="22117050"/>
          <a:ext cx="2901764" cy="4743450"/>
          <a:chOff x="13879286" y="11674929"/>
          <a:chExt cx="2879992" cy="4890407"/>
        </a:xfrm>
      </xdr:grpSpPr>
      <xdr:pic>
        <xdr:nvPicPr>
          <xdr:cNvPr id="99" name="Picture 9">
            <a:extLst>
              <a:ext uri="{FF2B5EF4-FFF2-40B4-BE49-F238E27FC236}">
                <a16:creationId xmlns:a16="http://schemas.microsoft.com/office/drawing/2014/main" id="{00000000-0008-0000-1100-000063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13879286" y="11674929"/>
            <a:ext cx="2879992" cy="4890407"/>
          </a:xfrm>
          <a:prstGeom prst="rect">
            <a:avLst/>
          </a:prstGeom>
          <a:noFill/>
        </xdr:spPr>
      </xdr:pic>
      <xdr:pic>
        <xdr:nvPicPr>
          <xdr:cNvPr id="100" name="Picture 10">
            <a:extLst>
              <a:ext uri="{FF2B5EF4-FFF2-40B4-BE49-F238E27FC236}">
                <a16:creationId xmlns:a16="http://schemas.microsoft.com/office/drawing/2014/main" id="{00000000-0008-0000-1100-000064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/>
          <a:srcRect l="4175" t="41927" r="3340" b="46183"/>
          <a:stretch>
            <a:fillRect/>
          </a:stretch>
        </xdr:blipFill>
        <xdr:spPr bwMode="auto">
          <a:xfrm>
            <a:off x="14412687" y="13558157"/>
            <a:ext cx="1938005" cy="435430"/>
          </a:xfrm>
          <a:prstGeom prst="rect">
            <a:avLst/>
          </a:prstGeom>
          <a:noFill/>
        </xdr:spPr>
      </xdr:pic>
      <xdr:sp macro="" textlink="">
        <xdr:nvSpPr>
          <xdr:cNvPr id="101" name="TextBox 100">
            <a:extLst>
              <a:ext uri="{FF2B5EF4-FFF2-40B4-BE49-F238E27FC236}">
                <a16:creationId xmlns:a16="http://schemas.microsoft.com/office/drawing/2014/main" id="{00000000-0008-0000-1100-000065000000}"/>
              </a:ext>
            </a:extLst>
          </xdr:cNvPr>
          <xdr:cNvSpPr txBox="1"/>
        </xdr:nvSpPr>
        <xdr:spPr>
          <a:xfrm>
            <a:off x="14117411" y="12190638"/>
            <a:ext cx="2393496" cy="9375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chemeClr val="bg1"/>
                </a:solidFill>
              </a:rPr>
              <a:t>(</a:t>
            </a:r>
            <a:r>
              <a:rPr lang="ko-KR" altLang="en-US" sz="1100">
                <a:solidFill>
                  <a:schemeClr val="bg1"/>
                </a:solidFill>
              </a:rPr>
              <a:t>기능 설명 텍스트</a:t>
            </a:r>
            <a:r>
              <a:rPr lang="en-US" altLang="ko-KR" sz="1100">
                <a:solidFill>
                  <a:schemeClr val="bg1"/>
                </a:solidFill>
              </a:rPr>
              <a:t>)</a:t>
            </a:r>
            <a:r>
              <a:rPr lang="en-US" altLang="ko-KR" sz="1100" baseline="0">
                <a:solidFill>
                  <a:schemeClr val="bg1"/>
                </a:solidFill>
              </a:rPr>
              <a:t> </a:t>
            </a:r>
            <a:r>
              <a:rPr lang="ko-KR" altLang="en-US" sz="1100" baseline="0">
                <a:solidFill>
                  <a:schemeClr val="bg1"/>
                </a:solidFill>
              </a:rPr>
              <a:t>노즐의 냉각팬 속도를 조정할 수 있습니다</a:t>
            </a:r>
            <a:r>
              <a:rPr lang="en-US" altLang="ko-KR" sz="1100" baseline="0">
                <a:solidFill>
                  <a:schemeClr val="bg1"/>
                </a:solidFill>
              </a:rPr>
              <a:t>.</a:t>
            </a:r>
            <a:endParaRPr lang="ko-KR" altLang="en-US" sz="1100">
              <a:solidFill>
                <a:schemeClr val="bg1"/>
              </a:solidFill>
            </a:endParaRPr>
          </a:p>
        </xdr:txBody>
      </xdr:sp>
      <xdr:sp macro="" textlink="">
        <xdr:nvSpPr>
          <xdr:cNvPr id="105" name="TextBox 104">
            <a:extLst>
              <a:ext uri="{FF2B5EF4-FFF2-40B4-BE49-F238E27FC236}">
                <a16:creationId xmlns:a16="http://schemas.microsoft.com/office/drawing/2014/main" id="{00000000-0008-0000-1100-000069000000}"/>
              </a:ext>
            </a:extLst>
          </xdr:cNvPr>
          <xdr:cNvSpPr txBox="1"/>
        </xdr:nvSpPr>
        <xdr:spPr>
          <a:xfrm>
            <a:off x="15131143" y="13658851"/>
            <a:ext cx="518432" cy="243567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ysClr val="windowText" lastClr="000000"/>
                </a:solidFill>
              </a:rPr>
              <a:t>90</a:t>
            </a:r>
            <a:endParaRPr lang="ko-KR" altLang="en-US" sz="1100">
              <a:solidFill>
                <a:sysClr val="windowText" lastClr="000000"/>
              </a:solidFill>
            </a:endParaRPr>
          </a:p>
        </xdr:txBody>
      </xdr:sp>
      <xdr:pic>
        <xdr:nvPicPr>
          <xdr:cNvPr id="107" name="Picture 12">
            <a:extLst>
              <a:ext uri="{FF2B5EF4-FFF2-40B4-BE49-F238E27FC236}">
                <a16:creationId xmlns:a16="http://schemas.microsoft.com/office/drawing/2014/main" id="{00000000-0008-0000-1100-00006B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/>
          <a:srcRect/>
          <a:stretch>
            <a:fillRect/>
          </a:stretch>
        </xdr:blipFill>
        <xdr:spPr bwMode="auto">
          <a:xfrm>
            <a:off x="14931118" y="15188294"/>
            <a:ext cx="899432" cy="434968"/>
          </a:xfrm>
          <a:prstGeom prst="rect">
            <a:avLst/>
          </a:prstGeom>
          <a:noFill/>
        </xdr:spPr>
      </xdr:pic>
      <xdr:sp macro="" textlink="">
        <xdr:nvSpPr>
          <xdr:cNvPr id="108" name="TextBox 107">
            <a:extLst>
              <a:ext uri="{FF2B5EF4-FFF2-40B4-BE49-F238E27FC236}">
                <a16:creationId xmlns:a16="http://schemas.microsoft.com/office/drawing/2014/main" id="{00000000-0008-0000-1100-00006C000000}"/>
              </a:ext>
            </a:extLst>
          </xdr:cNvPr>
          <xdr:cNvSpPr txBox="1"/>
        </xdr:nvSpPr>
        <xdr:spPr>
          <a:xfrm>
            <a:off x="15073993" y="15269936"/>
            <a:ext cx="727982" cy="2816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ko-KR" altLang="en-US" sz="1100">
                <a:solidFill>
                  <a:schemeClr val="bg1"/>
                </a:solidFill>
              </a:rPr>
              <a:t>적용</a:t>
            </a:r>
          </a:p>
        </xdr:txBody>
      </xdr:sp>
    </xdr:grpSp>
    <xdr:clientData/>
  </xdr:twoCellAnchor>
  <xdr:twoCellAnchor>
    <xdr:from>
      <xdr:col>20</xdr:col>
      <xdr:colOff>244929</xdr:colOff>
      <xdr:row>143</xdr:row>
      <xdr:rowOff>27214</xdr:rowOff>
    </xdr:from>
    <xdr:to>
      <xdr:col>20</xdr:col>
      <xdr:colOff>650582</xdr:colOff>
      <xdr:row>145</xdr:row>
      <xdr:rowOff>92048</xdr:rowOff>
    </xdr:to>
    <xdr:sp macro="" textlink="">
      <xdr:nvSpPr>
        <xdr:cNvPr id="109" name="오른쪽 화살표 108">
          <a:extLst>
            <a:ext uri="{FF2B5EF4-FFF2-40B4-BE49-F238E27FC236}">
              <a16:creationId xmlns:a16="http://schemas.microsoft.com/office/drawing/2014/main" id="{00000000-0008-0000-1100-00006D000000}"/>
            </a:ext>
          </a:extLst>
        </xdr:cNvPr>
        <xdr:cNvSpPr/>
      </xdr:nvSpPr>
      <xdr:spPr bwMode="auto">
        <a:xfrm>
          <a:off x="13443858" y="25322893"/>
          <a:ext cx="405653" cy="41861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21</xdr:col>
      <xdr:colOff>0</xdr:colOff>
      <xdr:row>161</xdr:row>
      <xdr:rowOff>0</xdr:rowOff>
    </xdr:from>
    <xdr:to>
      <xdr:col>25</xdr:col>
      <xdr:colOff>158564</xdr:colOff>
      <xdr:row>188</xdr:row>
      <xdr:rowOff>114300</xdr:rowOff>
    </xdr:to>
    <xdr:grpSp>
      <xdr:nvGrpSpPr>
        <xdr:cNvPr id="110" name="그룹 109">
          <a:extLst>
            <a:ext uri="{FF2B5EF4-FFF2-40B4-BE49-F238E27FC236}">
              <a16:creationId xmlns:a16="http://schemas.microsoft.com/office/drawing/2014/main" id="{00000000-0008-0000-1100-00006E000000}"/>
            </a:ext>
          </a:extLst>
        </xdr:cNvPr>
        <xdr:cNvGrpSpPr/>
      </xdr:nvGrpSpPr>
      <xdr:grpSpPr>
        <a:xfrm>
          <a:off x="13992225" y="27603450"/>
          <a:ext cx="2901764" cy="4743450"/>
          <a:chOff x="13879286" y="11674929"/>
          <a:chExt cx="2879992" cy="4890407"/>
        </a:xfrm>
      </xdr:grpSpPr>
      <xdr:pic>
        <xdr:nvPicPr>
          <xdr:cNvPr id="111" name="Picture 9">
            <a:extLst>
              <a:ext uri="{FF2B5EF4-FFF2-40B4-BE49-F238E27FC236}">
                <a16:creationId xmlns:a16="http://schemas.microsoft.com/office/drawing/2014/main" id="{00000000-0008-0000-1100-00006F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13879286" y="11674929"/>
            <a:ext cx="2879992" cy="4890407"/>
          </a:xfrm>
          <a:prstGeom prst="rect">
            <a:avLst/>
          </a:prstGeom>
          <a:noFill/>
        </xdr:spPr>
      </xdr:pic>
      <xdr:pic>
        <xdr:nvPicPr>
          <xdr:cNvPr id="112" name="Picture 10">
            <a:extLst>
              <a:ext uri="{FF2B5EF4-FFF2-40B4-BE49-F238E27FC236}">
                <a16:creationId xmlns:a16="http://schemas.microsoft.com/office/drawing/2014/main" id="{00000000-0008-0000-1100-000070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/>
          <a:srcRect l="4175" t="41927" r="3340" b="46183"/>
          <a:stretch>
            <a:fillRect/>
          </a:stretch>
        </xdr:blipFill>
        <xdr:spPr bwMode="auto">
          <a:xfrm>
            <a:off x="14412687" y="13558157"/>
            <a:ext cx="1938005" cy="435430"/>
          </a:xfrm>
          <a:prstGeom prst="rect">
            <a:avLst/>
          </a:prstGeom>
          <a:noFill/>
        </xdr:spPr>
      </xdr:pic>
      <xdr:sp macro="" textlink="">
        <xdr:nvSpPr>
          <xdr:cNvPr id="113" name="TextBox 112">
            <a:extLst>
              <a:ext uri="{FF2B5EF4-FFF2-40B4-BE49-F238E27FC236}">
                <a16:creationId xmlns:a16="http://schemas.microsoft.com/office/drawing/2014/main" id="{00000000-0008-0000-1100-000071000000}"/>
              </a:ext>
            </a:extLst>
          </xdr:cNvPr>
          <xdr:cNvSpPr txBox="1"/>
        </xdr:nvSpPr>
        <xdr:spPr>
          <a:xfrm>
            <a:off x="14117411" y="12190638"/>
            <a:ext cx="2393496" cy="9375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chemeClr val="bg1"/>
                </a:solidFill>
              </a:rPr>
              <a:t>(</a:t>
            </a:r>
            <a:r>
              <a:rPr lang="ko-KR" altLang="en-US" sz="1100">
                <a:solidFill>
                  <a:schemeClr val="bg1"/>
                </a:solidFill>
              </a:rPr>
              <a:t>기능 설명 텍스트</a:t>
            </a:r>
            <a:r>
              <a:rPr lang="en-US" altLang="ko-KR" sz="1100">
                <a:solidFill>
                  <a:schemeClr val="bg1"/>
                </a:solidFill>
              </a:rPr>
              <a:t>)</a:t>
            </a:r>
            <a:r>
              <a:rPr lang="en-US" altLang="ko-KR" sz="1100" baseline="0">
                <a:solidFill>
                  <a:schemeClr val="bg1"/>
                </a:solidFill>
              </a:rPr>
              <a:t> </a:t>
            </a:r>
            <a:r>
              <a:rPr lang="ko-KR" altLang="en-US" sz="1100" baseline="0">
                <a:solidFill>
                  <a:schemeClr val="bg1"/>
                </a:solidFill>
              </a:rPr>
              <a:t>노즐에서 사출되는 필라멘트의 양을 조정할 수 있습니다</a:t>
            </a:r>
            <a:r>
              <a:rPr lang="en-US" altLang="ko-KR" sz="1100" baseline="0">
                <a:solidFill>
                  <a:schemeClr val="bg1"/>
                </a:solidFill>
              </a:rPr>
              <a:t>.</a:t>
            </a:r>
            <a:endParaRPr lang="ko-KR" altLang="en-US" sz="1100">
              <a:solidFill>
                <a:schemeClr val="bg1"/>
              </a:solidFill>
            </a:endParaRPr>
          </a:p>
        </xdr:txBody>
      </xdr:sp>
      <xdr:sp macro="" textlink="">
        <xdr:nvSpPr>
          <xdr:cNvPr id="117" name="TextBox 116">
            <a:extLst>
              <a:ext uri="{FF2B5EF4-FFF2-40B4-BE49-F238E27FC236}">
                <a16:creationId xmlns:a16="http://schemas.microsoft.com/office/drawing/2014/main" id="{00000000-0008-0000-1100-000075000000}"/>
              </a:ext>
            </a:extLst>
          </xdr:cNvPr>
          <xdr:cNvSpPr txBox="1"/>
        </xdr:nvSpPr>
        <xdr:spPr>
          <a:xfrm>
            <a:off x="15131143" y="13658851"/>
            <a:ext cx="518432" cy="243567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ysClr val="windowText" lastClr="000000"/>
                </a:solidFill>
              </a:rPr>
              <a:t>100</a:t>
            </a:r>
            <a:endParaRPr lang="ko-KR" altLang="en-US" sz="1100">
              <a:solidFill>
                <a:sysClr val="windowText" lastClr="000000"/>
              </a:solidFill>
            </a:endParaRPr>
          </a:p>
        </xdr:txBody>
      </xdr:sp>
      <xdr:pic>
        <xdr:nvPicPr>
          <xdr:cNvPr id="119" name="Picture 12">
            <a:extLst>
              <a:ext uri="{FF2B5EF4-FFF2-40B4-BE49-F238E27FC236}">
                <a16:creationId xmlns:a16="http://schemas.microsoft.com/office/drawing/2014/main" id="{00000000-0008-0000-1100-000077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/>
          <a:srcRect/>
          <a:stretch>
            <a:fillRect/>
          </a:stretch>
        </xdr:blipFill>
        <xdr:spPr bwMode="auto">
          <a:xfrm>
            <a:off x="14931118" y="15188294"/>
            <a:ext cx="899432" cy="434968"/>
          </a:xfrm>
          <a:prstGeom prst="rect">
            <a:avLst/>
          </a:prstGeom>
          <a:noFill/>
        </xdr:spPr>
      </xdr:pic>
      <xdr:sp macro="" textlink="">
        <xdr:nvSpPr>
          <xdr:cNvPr id="120" name="TextBox 119">
            <a:extLst>
              <a:ext uri="{FF2B5EF4-FFF2-40B4-BE49-F238E27FC236}">
                <a16:creationId xmlns:a16="http://schemas.microsoft.com/office/drawing/2014/main" id="{00000000-0008-0000-1100-000078000000}"/>
              </a:ext>
            </a:extLst>
          </xdr:cNvPr>
          <xdr:cNvSpPr txBox="1"/>
        </xdr:nvSpPr>
        <xdr:spPr>
          <a:xfrm>
            <a:off x="15073993" y="15269936"/>
            <a:ext cx="727982" cy="2816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ko-KR" altLang="en-US" sz="1100">
                <a:solidFill>
                  <a:schemeClr val="bg1"/>
                </a:solidFill>
              </a:rPr>
              <a:t>적용</a:t>
            </a:r>
          </a:p>
        </xdr:txBody>
      </xdr:sp>
    </xdr:grpSp>
    <xdr:clientData/>
  </xdr:twoCellAnchor>
  <xdr:twoCellAnchor>
    <xdr:from>
      <xdr:col>20</xdr:col>
      <xdr:colOff>204107</xdr:colOff>
      <xdr:row>174</xdr:row>
      <xdr:rowOff>13607</xdr:rowOff>
    </xdr:from>
    <xdr:to>
      <xdr:col>20</xdr:col>
      <xdr:colOff>609760</xdr:colOff>
      <xdr:row>176</xdr:row>
      <xdr:rowOff>78440</xdr:rowOff>
    </xdr:to>
    <xdr:sp macro="" textlink="">
      <xdr:nvSpPr>
        <xdr:cNvPr id="121" name="오른쪽 화살표 120">
          <a:extLst>
            <a:ext uri="{FF2B5EF4-FFF2-40B4-BE49-F238E27FC236}">
              <a16:creationId xmlns:a16="http://schemas.microsoft.com/office/drawing/2014/main" id="{00000000-0008-0000-1100-000079000000}"/>
            </a:ext>
          </a:extLst>
        </xdr:cNvPr>
        <xdr:cNvSpPr/>
      </xdr:nvSpPr>
      <xdr:spPr bwMode="auto">
        <a:xfrm>
          <a:off x="13403036" y="30792964"/>
          <a:ext cx="405653" cy="41861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21</xdr:col>
      <xdr:colOff>112060</xdr:colOff>
      <xdr:row>97</xdr:row>
      <xdr:rowOff>123266</xdr:rowOff>
    </xdr:from>
    <xdr:to>
      <xdr:col>21</xdr:col>
      <xdr:colOff>290794</xdr:colOff>
      <xdr:row>99</xdr:row>
      <xdr:rowOff>26896</xdr:rowOff>
    </xdr:to>
    <xdr:sp macro="" textlink="">
      <xdr:nvSpPr>
        <xdr:cNvPr id="122" name="갈매기형 수장 121">
          <a:extLst>
            <a:ext uri="{FF2B5EF4-FFF2-40B4-BE49-F238E27FC236}">
              <a16:creationId xmlns:a16="http://schemas.microsoft.com/office/drawing/2014/main" id="{00000000-0008-0000-1100-00007A000000}"/>
            </a:ext>
          </a:extLst>
        </xdr:cNvPr>
        <xdr:cNvSpPr/>
      </xdr:nvSpPr>
      <xdr:spPr bwMode="auto">
        <a:xfrm flipH="1">
          <a:off x="14063384" y="16427825"/>
          <a:ext cx="178734" cy="239806"/>
        </a:xfrm>
        <a:prstGeom prst="chevron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21</xdr:col>
      <xdr:colOff>100854</xdr:colOff>
      <xdr:row>129</xdr:row>
      <xdr:rowOff>89648</xdr:rowOff>
    </xdr:from>
    <xdr:to>
      <xdr:col>21</xdr:col>
      <xdr:colOff>279588</xdr:colOff>
      <xdr:row>130</xdr:row>
      <xdr:rowOff>161365</xdr:rowOff>
    </xdr:to>
    <xdr:sp macro="" textlink="">
      <xdr:nvSpPr>
        <xdr:cNvPr id="123" name="갈매기형 수장 122">
          <a:extLst>
            <a:ext uri="{FF2B5EF4-FFF2-40B4-BE49-F238E27FC236}">
              <a16:creationId xmlns:a16="http://schemas.microsoft.com/office/drawing/2014/main" id="{00000000-0008-0000-1100-00007B000000}"/>
            </a:ext>
          </a:extLst>
        </xdr:cNvPr>
        <xdr:cNvSpPr/>
      </xdr:nvSpPr>
      <xdr:spPr bwMode="auto">
        <a:xfrm flipH="1">
          <a:off x="14052178" y="21773030"/>
          <a:ext cx="178734" cy="239806"/>
        </a:xfrm>
        <a:prstGeom prst="chevron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22</xdr:col>
      <xdr:colOff>593912</xdr:colOff>
      <xdr:row>108</xdr:row>
      <xdr:rowOff>56030</xdr:rowOff>
    </xdr:from>
    <xdr:to>
      <xdr:col>23</xdr:col>
      <xdr:colOff>431090</xdr:colOff>
      <xdr:row>109</xdr:row>
      <xdr:rowOff>119668</xdr:rowOff>
    </xdr:to>
    <xdr:sp macro="" textlink="">
      <xdr:nvSpPr>
        <xdr:cNvPr id="102" name="TextBox 101">
          <a:extLst>
            <a:ext uri="{FF2B5EF4-FFF2-40B4-BE49-F238E27FC236}">
              <a16:creationId xmlns:a16="http://schemas.microsoft.com/office/drawing/2014/main" id="{00000000-0008-0000-1100-000066000000}"/>
            </a:ext>
          </a:extLst>
        </xdr:cNvPr>
        <xdr:cNvSpPr txBox="1"/>
      </xdr:nvSpPr>
      <xdr:spPr>
        <a:xfrm>
          <a:off x="15228794" y="18209559"/>
          <a:ext cx="520737" cy="231727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>
              <a:solidFill>
                <a:sysClr val="windowText" lastClr="000000"/>
              </a:solidFill>
            </a:rPr>
            <a:t>0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18</xdr:col>
      <xdr:colOff>313765</xdr:colOff>
      <xdr:row>48</xdr:row>
      <xdr:rowOff>22417</xdr:rowOff>
    </xdr:from>
    <xdr:to>
      <xdr:col>19</xdr:col>
      <xdr:colOff>513789</xdr:colOff>
      <xdr:row>52</xdr:row>
      <xdr:rowOff>98617</xdr:rowOff>
    </xdr:to>
    <xdr:sp macro="" textlink="">
      <xdr:nvSpPr>
        <xdr:cNvPr id="76" name="직사각형 75">
          <a:extLst>
            <a:ext uri="{FF2B5EF4-FFF2-40B4-BE49-F238E27FC236}">
              <a16:creationId xmlns:a16="http://schemas.microsoft.com/office/drawing/2014/main" id="{00000000-0008-0000-1100-00004C000000}"/>
            </a:ext>
          </a:extLst>
        </xdr:cNvPr>
        <xdr:cNvSpPr/>
      </xdr:nvSpPr>
      <xdr:spPr bwMode="auto">
        <a:xfrm flipH="1">
          <a:off x="12214412" y="8090652"/>
          <a:ext cx="883583" cy="748553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ko-KR" altLang="en-US" sz="1100">
              <a:solidFill>
                <a:schemeClr val="bg1"/>
              </a:solidFill>
            </a:rPr>
            <a:t>속도 조정</a:t>
          </a:r>
        </a:p>
      </xdr:txBody>
    </xdr:sp>
    <xdr:clientData/>
  </xdr:twoCellAnchor>
  <xdr:twoCellAnchor>
    <xdr:from>
      <xdr:col>21</xdr:col>
      <xdr:colOff>20010</xdr:colOff>
      <xdr:row>192</xdr:row>
      <xdr:rowOff>112059</xdr:rowOff>
    </xdr:from>
    <xdr:to>
      <xdr:col>25</xdr:col>
      <xdr:colOff>178574</xdr:colOff>
      <xdr:row>220</xdr:row>
      <xdr:rowOff>58270</xdr:rowOff>
    </xdr:to>
    <xdr:grpSp>
      <xdr:nvGrpSpPr>
        <xdr:cNvPr id="77" name="그룹 76">
          <a:extLst>
            <a:ext uri="{FF2B5EF4-FFF2-40B4-BE49-F238E27FC236}">
              <a16:creationId xmlns:a16="http://schemas.microsoft.com/office/drawing/2014/main" id="{00000000-0008-0000-1100-00004D000000}"/>
            </a:ext>
          </a:extLst>
        </xdr:cNvPr>
        <xdr:cNvGrpSpPr/>
      </xdr:nvGrpSpPr>
      <xdr:grpSpPr>
        <a:xfrm>
          <a:off x="14012235" y="33030459"/>
          <a:ext cx="2901764" cy="4746811"/>
          <a:chOff x="13879286" y="11674929"/>
          <a:chExt cx="2879992" cy="4890407"/>
        </a:xfrm>
      </xdr:grpSpPr>
      <xdr:pic>
        <xdr:nvPicPr>
          <xdr:cNvPr id="78" name="Picture 9">
            <a:extLst>
              <a:ext uri="{FF2B5EF4-FFF2-40B4-BE49-F238E27FC236}">
                <a16:creationId xmlns:a16="http://schemas.microsoft.com/office/drawing/2014/main" id="{00000000-0008-0000-1100-00004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/>
          <a:srcRect/>
          <a:stretch>
            <a:fillRect/>
          </a:stretch>
        </xdr:blipFill>
        <xdr:spPr bwMode="auto">
          <a:xfrm>
            <a:off x="13879286" y="11674929"/>
            <a:ext cx="2879992" cy="4890407"/>
          </a:xfrm>
          <a:prstGeom prst="rect">
            <a:avLst/>
          </a:prstGeom>
          <a:noFill/>
        </xdr:spPr>
      </xdr:pic>
      <xdr:pic>
        <xdr:nvPicPr>
          <xdr:cNvPr id="79" name="Picture 10">
            <a:extLst>
              <a:ext uri="{FF2B5EF4-FFF2-40B4-BE49-F238E27FC236}">
                <a16:creationId xmlns:a16="http://schemas.microsoft.com/office/drawing/2014/main" id="{00000000-0008-0000-1100-00004F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/>
          <a:srcRect l="4175" t="41927" r="3340" b="46183"/>
          <a:stretch>
            <a:fillRect/>
          </a:stretch>
        </xdr:blipFill>
        <xdr:spPr bwMode="auto">
          <a:xfrm>
            <a:off x="14412687" y="13558157"/>
            <a:ext cx="1938005" cy="435430"/>
          </a:xfrm>
          <a:prstGeom prst="rect">
            <a:avLst/>
          </a:prstGeom>
          <a:noFill/>
        </xdr:spPr>
      </xdr:pic>
      <xdr:sp macro="" textlink="">
        <xdr:nvSpPr>
          <xdr:cNvPr id="80" name="TextBox 79">
            <a:extLst>
              <a:ext uri="{FF2B5EF4-FFF2-40B4-BE49-F238E27FC236}">
                <a16:creationId xmlns:a16="http://schemas.microsoft.com/office/drawing/2014/main" id="{00000000-0008-0000-1100-000050000000}"/>
              </a:ext>
            </a:extLst>
          </xdr:cNvPr>
          <xdr:cNvSpPr txBox="1"/>
        </xdr:nvSpPr>
        <xdr:spPr>
          <a:xfrm>
            <a:off x="14117411" y="12190638"/>
            <a:ext cx="2393496" cy="9375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chemeClr val="bg1"/>
                </a:solidFill>
              </a:rPr>
              <a:t>(</a:t>
            </a:r>
            <a:r>
              <a:rPr lang="ko-KR" altLang="en-US" sz="1100">
                <a:solidFill>
                  <a:schemeClr val="bg1"/>
                </a:solidFill>
              </a:rPr>
              <a:t>기능 설명 텍스트</a:t>
            </a:r>
            <a:r>
              <a:rPr lang="en-US" altLang="ko-KR" sz="1100">
                <a:solidFill>
                  <a:schemeClr val="bg1"/>
                </a:solidFill>
              </a:rPr>
              <a:t>)</a:t>
            </a:r>
            <a:r>
              <a:rPr lang="en-US" altLang="ko-KR" sz="1100" baseline="0">
                <a:solidFill>
                  <a:schemeClr val="bg1"/>
                </a:solidFill>
              </a:rPr>
              <a:t> </a:t>
            </a:r>
            <a:r>
              <a:rPr lang="ko-KR" altLang="en-US" sz="1100" baseline="0">
                <a:solidFill>
                  <a:schemeClr val="bg1"/>
                </a:solidFill>
              </a:rPr>
              <a:t>출력 속도를 조정할 수 있습니다</a:t>
            </a:r>
            <a:r>
              <a:rPr lang="en-US" altLang="ko-KR" sz="1100" baseline="0">
                <a:solidFill>
                  <a:schemeClr val="bg1"/>
                </a:solidFill>
              </a:rPr>
              <a:t>.</a:t>
            </a:r>
            <a:endParaRPr lang="ko-KR" altLang="en-US" sz="1100">
              <a:solidFill>
                <a:schemeClr val="bg1"/>
              </a:solidFill>
            </a:endParaRPr>
          </a:p>
        </xdr:txBody>
      </xdr:sp>
      <xdr:sp macro="" textlink="">
        <xdr:nvSpPr>
          <xdr:cNvPr id="81" name="TextBox 80">
            <a:extLst>
              <a:ext uri="{FF2B5EF4-FFF2-40B4-BE49-F238E27FC236}">
                <a16:creationId xmlns:a16="http://schemas.microsoft.com/office/drawing/2014/main" id="{00000000-0008-0000-1100-000051000000}"/>
              </a:ext>
            </a:extLst>
          </xdr:cNvPr>
          <xdr:cNvSpPr txBox="1"/>
        </xdr:nvSpPr>
        <xdr:spPr>
          <a:xfrm>
            <a:off x="15131143" y="13658851"/>
            <a:ext cx="518432" cy="243567"/>
          </a:xfrm>
          <a:prstGeom prst="rect">
            <a:avLst/>
          </a:prstGeom>
          <a:solidFill>
            <a:schemeClr val="bg1"/>
          </a:solidFill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en-US" altLang="ko-KR" sz="1100">
                <a:solidFill>
                  <a:sysClr val="windowText" lastClr="000000"/>
                </a:solidFill>
              </a:rPr>
              <a:t>100</a:t>
            </a:r>
            <a:endParaRPr lang="ko-KR" altLang="en-US" sz="1100">
              <a:solidFill>
                <a:sysClr val="windowText" lastClr="000000"/>
              </a:solidFill>
            </a:endParaRPr>
          </a:p>
        </xdr:txBody>
      </xdr:sp>
      <xdr:pic>
        <xdr:nvPicPr>
          <xdr:cNvPr id="82" name="Picture 12">
            <a:extLst>
              <a:ext uri="{FF2B5EF4-FFF2-40B4-BE49-F238E27FC236}">
                <a16:creationId xmlns:a16="http://schemas.microsoft.com/office/drawing/2014/main" id="{00000000-0008-0000-1100-000052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/>
          <a:srcRect/>
          <a:stretch>
            <a:fillRect/>
          </a:stretch>
        </xdr:blipFill>
        <xdr:spPr bwMode="auto">
          <a:xfrm>
            <a:off x="14931118" y="15188294"/>
            <a:ext cx="899432" cy="434968"/>
          </a:xfrm>
          <a:prstGeom prst="rect">
            <a:avLst/>
          </a:prstGeom>
          <a:noFill/>
        </xdr:spPr>
      </xdr:pic>
      <xdr:sp macro="" textlink="">
        <xdr:nvSpPr>
          <xdr:cNvPr id="83" name="TextBox 82">
            <a:extLst>
              <a:ext uri="{FF2B5EF4-FFF2-40B4-BE49-F238E27FC236}">
                <a16:creationId xmlns:a16="http://schemas.microsoft.com/office/drawing/2014/main" id="{00000000-0008-0000-1100-000053000000}"/>
              </a:ext>
            </a:extLst>
          </xdr:cNvPr>
          <xdr:cNvSpPr txBox="1"/>
        </xdr:nvSpPr>
        <xdr:spPr>
          <a:xfrm>
            <a:off x="15073993" y="15269936"/>
            <a:ext cx="727982" cy="28166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wrap="square" rtlCol="0" anchor="t"/>
          <a:lstStyle/>
          <a:p>
            <a:r>
              <a:rPr lang="ko-KR" altLang="en-US" sz="1100">
                <a:solidFill>
                  <a:schemeClr val="bg1"/>
                </a:solidFill>
              </a:rPr>
              <a:t>적용</a:t>
            </a:r>
          </a:p>
        </xdr:txBody>
      </xdr:sp>
    </xdr:grpSp>
    <xdr:clientData/>
  </xdr:twoCellAnchor>
  <xdr:twoCellAnchor>
    <xdr:from>
      <xdr:col>20</xdr:col>
      <xdr:colOff>212911</xdr:colOff>
      <xdr:row>205</xdr:row>
      <xdr:rowOff>80843</xdr:rowOff>
    </xdr:from>
    <xdr:to>
      <xdr:col>20</xdr:col>
      <xdr:colOff>618564</xdr:colOff>
      <xdr:row>207</xdr:row>
      <xdr:rowOff>145675</xdr:rowOff>
    </xdr:to>
    <xdr:sp macro="" textlink="">
      <xdr:nvSpPr>
        <xdr:cNvPr id="84" name="오른쪽 화살표 83">
          <a:extLst>
            <a:ext uri="{FF2B5EF4-FFF2-40B4-BE49-F238E27FC236}">
              <a16:creationId xmlns:a16="http://schemas.microsoft.com/office/drawing/2014/main" id="{00000000-0008-0000-1100-000054000000}"/>
            </a:ext>
          </a:extLst>
        </xdr:cNvPr>
        <xdr:cNvSpPr/>
      </xdr:nvSpPr>
      <xdr:spPr bwMode="auto">
        <a:xfrm>
          <a:off x="13480676" y="34538931"/>
          <a:ext cx="405653" cy="40100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95250</xdr:colOff>
      <xdr:row>5</xdr:row>
      <xdr:rowOff>0</xdr:rowOff>
    </xdr:from>
    <xdr:to>
      <xdr:col>3</xdr:col>
      <xdr:colOff>257175</xdr:colOff>
      <xdr:row>6</xdr:row>
      <xdr:rowOff>152400</xdr:rowOff>
    </xdr:to>
    <xdr:sp macro="" textlink="">
      <xdr:nvSpPr>
        <xdr:cNvPr id="4" name="순서도: 대체 처리 3">
          <a:extLst>
            <a:ext uri="{FF2B5EF4-FFF2-40B4-BE49-F238E27FC236}">
              <a16:creationId xmlns:a16="http://schemas.microsoft.com/office/drawing/2014/main" id="{00000000-0008-0000-1200-000004000000}"/>
            </a:ext>
          </a:extLst>
        </xdr:cNvPr>
        <xdr:cNvSpPr/>
      </xdr:nvSpPr>
      <xdr:spPr bwMode="auto">
        <a:xfrm>
          <a:off x="95250" y="1009650"/>
          <a:ext cx="2219325" cy="323850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1. </a:t>
          </a:r>
          <a:r>
            <a:rPr lang="ko-KR" altLang="en-US" sz="1100"/>
            <a:t>출력</a:t>
          </a:r>
          <a:r>
            <a:rPr lang="ko-KR" altLang="en-US" sz="1100" baseline="0"/>
            <a:t> 화면</a:t>
          </a:r>
          <a:endParaRPr lang="en-US" altLang="ko-KR" sz="1100" baseline="0"/>
        </a:p>
      </xdr:txBody>
    </xdr:sp>
    <xdr:clientData/>
  </xdr:twoCellAnchor>
  <xdr:twoCellAnchor editAs="oneCell">
    <xdr:from>
      <xdr:col>1</xdr:col>
      <xdr:colOff>666750</xdr:colOff>
      <xdr:row>10</xdr:row>
      <xdr:rowOff>57150</xdr:rowOff>
    </xdr:from>
    <xdr:to>
      <xdr:col>3</xdr:col>
      <xdr:colOff>589938</xdr:colOff>
      <xdr:row>22</xdr:row>
      <xdr:rowOff>142876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12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54207" y="1970433"/>
          <a:ext cx="1298101" cy="2156378"/>
        </a:xfrm>
        <a:prstGeom prst="rect">
          <a:avLst/>
        </a:prstGeom>
        <a:noFill/>
      </xdr:spPr>
    </xdr:pic>
    <xdr:clientData/>
  </xdr:twoCellAnchor>
  <xdr:twoCellAnchor>
    <xdr:from>
      <xdr:col>1</xdr:col>
      <xdr:colOff>584638</xdr:colOff>
      <xdr:row>10</xdr:row>
      <xdr:rowOff>59121</xdr:rowOff>
    </xdr:from>
    <xdr:to>
      <xdr:col>3</xdr:col>
      <xdr:colOff>643758</xdr:colOff>
      <xdr:row>11</xdr:row>
      <xdr:rowOff>85397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1200-000010000000}"/>
            </a:ext>
          </a:extLst>
        </xdr:cNvPr>
        <xdr:cNvSpPr/>
      </xdr:nvSpPr>
      <xdr:spPr bwMode="auto">
        <a:xfrm>
          <a:off x="1267810" y="1569983"/>
          <a:ext cx="1425465" cy="190500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ysDot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3</xdr:col>
      <xdr:colOff>643758</xdr:colOff>
      <xdr:row>10</xdr:row>
      <xdr:rowOff>115572</xdr:rowOff>
    </xdr:from>
    <xdr:to>
      <xdr:col>4</xdr:col>
      <xdr:colOff>558362</xdr:colOff>
      <xdr:row>10</xdr:row>
      <xdr:rowOff>154371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1200-000012000000}"/>
            </a:ext>
          </a:extLst>
        </xdr:cNvPr>
        <xdr:cNvCxnSpPr>
          <a:stCxn id="16" idx="3"/>
          <a:endCxn id="20" idx="1"/>
        </xdr:cNvCxnSpPr>
      </xdr:nvCxnSpPr>
      <xdr:spPr bwMode="auto">
        <a:xfrm flipV="1">
          <a:off x="2693275" y="1626434"/>
          <a:ext cx="597777" cy="38799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4</xdr:col>
      <xdr:colOff>558362</xdr:colOff>
      <xdr:row>9</xdr:row>
      <xdr:rowOff>111673</xdr:rowOff>
    </xdr:from>
    <xdr:ext cx="1283685" cy="336246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1200-000014000000}"/>
            </a:ext>
          </a:extLst>
        </xdr:cNvPr>
        <xdr:cNvSpPr txBox="1"/>
      </xdr:nvSpPr>
      <xdr:spPr>
        <a:xfrm>
          <a:off x="3291052" y="1458311"/>
          <a:ext cx="1283685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(1)</a:t>
          </a:r>
          <a:r>
            <a:rPr lang="en-US" altLang="ko-KR" sz="1100" baseline="0">
              <a:solidFill>
                <a:srgbClr val="FF0000"/>
              </a:solidFill>
            </a:rPr>
            <a:t> </a:t>
          </a:r>
          <a:r>
            <a:rPr lang="ko-KR" altLang="en-US" sz="1100">
              <a:solidFill>
                <a:srgbClr val="FF0000"/>
              </a:solidFill>
            </a:rPr>
            <a:t>부가 기능 메뉴</a:t>
          </a:r>
        </a:p>
      </xdr:txBody>
    </xdr:sp>
    <xdr:clientData/>
  </xdr:oneCellAnchor>
  <xdr:twoCellAnchor editAs="oneCell">
    <xdr:from>
      <xdr:col>0</xdr:col>
      <xdr:colOff>496956</xdr:colOff>
      <xdr:row>26</xdr:row>
      <xdr:rowOff>82822</xdr:rowOff>
    </xdr:from>
    <xdr:to>
      <xdr:col>3</xdr:col>
      <xdr:colOff>489197</xdr:colOff>
      <xdr:row>28</xdr:row>
      <xdr:rowOff>49692</xdr:rowOff>
    </xdr:to>
    <xdr:pic>
      <xdr:nvPicPr>
        <xdr:cNvPr id="7169" name="Picture 1">
          <a:extLst>
            <a:ext uri="{FF2B5EF4-FFF2-40B4-BE49-F238E27FC236}">
              <a16:creationId xmlns:a16="http://schemas.microsoft.com/office/drawing/2014/main" id="{00000000-0008-0000-1200-000001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96956" y="4762496"/>
          <a:ext cx="2054611" cy="3147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430695</xdr:colOff>
      <xdr:row>26</xdr:row>
      <xdr:rowOff>57974</xdr:rowOff>
    </xdr:from>
    <xdr:to>
      <xdr:col>7</xdr:col>
      <xdr:colOff>598417</xdr:colOff>
      <xdr:row>28</xdr:row>
      <xdr:rowOff>47154</xdr:rowOff>
    </xdr:to>
    <xdr:pic>
      <xdr:nvPicPr>
        <xdr:cNvPr id="7170" name="Picture 2">
          <a:extLst>
            <a:ext uri="{FF2B5EF4-FFF2-40B4-BE49-F238E27FC236}">
              <a16:creationId xmlns:a16="http://schemas.microsoft.com/office/drawing/2014/main" id="{00000000-0008-0000-1200-000002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3180521" y="4737648"/>
          <a:ext cx="2277717" cy="3370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3</xdr:col>
      <xdr:colOff>612913</xdr:colOff>
      <xdr:row>26</xdr:row>
      <xdr:rowOff>99387</xdr:rowOff>
    </xdr:from>
    <xdr:to>
      <xdr:col>4</xdr:col>
      <xdr:colOff>289892</xdr:colOff>
      <xdr:row>27</xdr:row>
      <xdr:rowOff>173930</xdr:rowOff>
    </xdr:to>
    <xdr:sp macro="" textlink="">
      <xdr:nvSpPr>
        <xdr:cNvPr id="23" name="오른쪽 화살표 22">
          <a:extLst>
            <a:ext uri="{FF2B5EF4-FFF2-40B4-BE49-F238E27FC236}">
              <a16:creationId xmlns:a16="http://schemas.microsoft.com/office/drawing/2014/main" id="{00000000-0008-0000-1200-000017000000}"/>
            </a:ext>
          </a:extLst>
        </xdr:cNvPr>
        <xdr:cNvSpPr/>
      </xdr:nvSpPr>
      <xdr:spPr bwMode="auto">
        <a:xfrm>
          <a:off x="2675283" y="4779061"/>
          <a:ext cx="364435" cy="248478"/>
        </a:xfrm>
        <a:prstGeom prst="rightArrow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</xdr:col>
      <xdr:colOff>339587</xdr:colOff>
      <xdr:row>70</xdr:row>
      <xdr:rowOff>82824</xdr:rowOff>
    </xdr:from>
    <xdr:to>
      <xdr:col>2</xdr:col>
      <xdr:colOff>33131</xdr:colOff>
      <xdr:row>72</xdr:row>
      <xdr:rowOff>170079</xdr:rowOff>
    </xdr:to>
    <xdr:pic>
      <xdr:nvPicPr>
        <xdr:cNvPr id="6145" name="Picture 1">
          <a:extLst>
            <a:ext uri="{FF2B5EF4-FFF2-40B4-BE49-F238E27FC236}">
              <a16:creationId xmlns:a16="http://schemas.microsoft.com/office/drawing/2014/main" id="{00000000-0008-0000-1200-0000011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027044" y="11545954"/>
          <a:ext cx="381000" cy="435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513525</xdr:colOff>
      <xdr:row>70</xdr:row>
      <xdr:rowOff>74542</xdr:rowOff>
    </xdr:from>
    <xdr:to>
      <xdr:col>3</xdr:col>
      <xdr:colOff>207068</xdr:colOff>
      <xdr:row>72</xdr:row>
      <xdr:rowOff>161797</xdr:rowOff>
    </xdr:to>
    <xdr:pic>
      <xdr:nvPicPr>
        <xdr:cNvPr id="11" name="Picture 1">
          <a:extLst>
            <a:ext uri="{FF2B5EF4-FFF2-40B4-BE49-F238E27FC236}">
              <a16:creationId xmlns:a16="http://schemas.microsoft.com/office/drawing/2014/main" id="{00000000-0008-0000-12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grayscl/>
        </a:blip>
        <a:srcRect/>
        <a:stretch>
          <a:fillRect/>
        </a:stretch>
      </xdr:blipFill>
      <xdr:spPr bwMode="auto">
        <a:xfrm>
          <a:off x="1888438" y="11537672"/>
          <a:ext cx="381000" cy="435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571500</xdr:colOff>
      <xdr:row>11</xdr:row>
      <xdr:rowOff>137948</xdr:rowOff>
    </xdr:from>
    <xdr:to>
      <xdr:col>3</xdr:col>
      <xdr:colOff>630620</xdr:colOff>
      <xdr:row>12</xdr:row>
      <xdr:rowOff>164224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1200-00000C000000}"/>
            </a:ext>
          </a:extLst>
        </xdr:cNvPr>
        <xdr:cNvSpPr/>
      </xdr:nvSpPr>
      <xdr:spPr bwMode="auto">
        <a:xfrm>
          <a:off x="1258957" y="2216883"/>
          <a:ext cx="1434033" cy="191928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ysDot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3</xdr:col>
      <xdr:colOff>630620</xdr:colOff>
      <xdr:row>12</xdr:row>
      <xdr:rowOff>27318</xdr:rowOff>
    </xdr:from>
    <xdr:to>
      <xdr:col>4</xdr:col>
      <xdr:colOff>545224</xdr:colOff>
      <xdr:row>12</xdr:row>
      <xdr:rowOff>68260</xdr:rowOff>
    </xdr:to>
    <xdr:cxnSp macro="">
      <xdr:nvCxnSpPr>
        <xdr:cNvPr id="13" name="직선 화살표 연결선 12">
          <a:extLst>
            <a:ext uri="{FF2B5EF4-FFF2-40B4-BE49-F238E27FC236}">
              <a16:creationId xmlns:a16="http://schemas.microsoft.com/office/drawing/2014/main" id="{00000000-0008-0000-1200-00000D000000}"/>
            </a:ext>
          </a:extLst>
        </xdr:cNvPr>
        <xdr:cNvCxnSpPr>
          <a:stCxn id="12" idx="3"/>
          <a:endCxn id="14" idx="1"/>
        </xdr:cNvCxnSpPr>
      </xdr:nvCxnSpPr>
      <xdr:spPr bwMode="auto">
        <a:xfrm flipV="1">
          <a:off x="2692990" y="2271905"/>
          <a:ext cx="602060" cy="40942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4</xdr:col>
      <xdr:colOff>545224</xdr:colOff>
      <xdr:row>11</xdr:row>
      <xdr:rowOff>24847</xdr:rowOff>
    </xdr:from>
    <xdr:ext cx="1511119" cy="336246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1200-00000E000000}"/>
            </a:ext>
          </a:extLst>
        </xdr:cNvPr>
        <xdr:cNvSpPr txBox="1"/>
      </xdr:nvSpPr>
      <xdr:spPr>
        <a:xfrm>
          <a:off x="3295050" y="2103782"/>
          <a:ext cx="1511119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(2)</a:t>
          </a:r>
          <a:r>
            <a:rPr lang="en-US" altLang="ko-KR" sz="1100" baseline="0">
              <a:solidFill>
                <a:srgbClr val="FF0000"/>
              </a:solidFill>
            </a:rPr>
            <a:t> </a:t>
          </a:r>
          <a:r>
            <a:rPr lang="ko-KR" altLang="en-US" sz="1100" baseline="0">
              <a:solidFill>
                <a:srgbClr val="FF0000"/>
              </a:solidFill>
            </a:rPr>
            <a:t>파일명 </a:t>
          </a:r>
          <a:r>
            <a:rPr lang="en-US" altLang="ko-KR" sz="1100" baseline="0">
              <a:solidFill>
                <a:srgbClr val="FF0000"/>
              </a:solidFill>
            </a:rPr>
            <a:t>/ </a:t>
          </a:r>
          <a:r>
            <a:rPr lang="ko-KR" altLang="en-US" sz="1100" baseline="0">
              <a:solidFill>
                <a:srgbClr val="FF0000"/>
              </a:solidFill>
            </a:rPr>
            <a:t>남은 시간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twoCellAnchor>
    <xdr:from>
      <xdr:col>1</xdr:col>
      <xdr:colOff>579780</xdr:colOff>
      <xdr:row>13</xdr:row>
      <xdr:rowOff>21992</xdr:rowOff>
    </xdr:from>
    <xdr:to>
      <xdr:col>3</xdr:col>
      <xdr:colOff>638900</xdr:colOff>
      <xdr:row>19</xdr:row>
      <xdr:rowOff>0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1200-00000F000000}"/>
            </a:ext>
          </a:extLst>
        </xdr:cNvPr>
        <xdr:cNvSpPr/>
      </xdr:nvSpPr>
      <xdr:spPr bwMode="auto">
        <a:xfrm>
          <a:off x="1267237" y="2440514"/>
          <a:ext cx="1434033" cy="1021616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ysDot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3</xdr:col>
      <xdr:colOff>638900</xdr:colOff>
      <xdr:row>15</xdr:row>
      <xdr:rowOff>110145</xdr:rowOff>
    </xdr:from>
    <xdr:to>
      <xdr:col>4</xdr:col>
      <xdr:colOff>545222</xdr:colOff>
      <xdr:row>16</xdr:row>
      <xdr:rowOff>10996</xdr:rowOff>
    </xdr:to>
    <xdr:cxnSp macro="">
      <xdr:nvCxnSpPr>
        <xdr:cNvPr id="17" name="직선 화살표 연결선 16">
          <a:extLst>
            <a:ext uri="{FF2B5EF4-FFF2-40B4-BE49-F238E27FC236}">
              <a16:creationId xmlns:a16="http://schemas.microsoft.com/office/drawing/2014/main" id="{00000000-0008-0000-1200-000011000000}"/>
            </a:ext>
          </a:extLst>
        </xdr:cNvPr>
        <xdr:cNvCxnSpPr>
          <a:stCxn id="15" idx="3"/>
          <a:endCxn id="19" idx="1"/>
        </xdr:cNvCxnSpPr>
      </xdr:nvCxnSpPr>
      <xdr:spPr bwMode="auto">
        <a:xfrm flipV="1">
          <a:off x="2701270" y="2876536"/>
          <a:ext cx="593778" cy="74786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4</xdr:col>
      <xdr:colOff>545222</xdr:colOff>
      <xdr:row>14</xdr:row>
      <xdr:rowOff>115956</xdr:rowOff>
    </xdr:from>
    <xdr:ext cx="1479251" cy="336246"/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00000000-0008-0000-1200-000013000000}"/>
            </a:ext>
          </a:extLst>
        </xdr:cNvPr>
        <xdr:cNvSpPr txBox="1"/>
      </xdr:nvSpPr>
      <xdr:spPr>
        <a:xfrm>
          <a:off x="3295048" y="2708413"/>
          <a:ext cx="1479251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(3)</a:t>
          </a:r>
          <a:r>
            <a:rPr lang="en-US" altLang="ko-KR" sz="1100" baseline="0">
              <a:solidFill>
                <a:srgbClr val="FF0000"/>
              </a:solidFill>
            </a:rPr>
            <a:t> </a:t>
          </a:r>
          <a:r>
            <a:rPr lang="ko-KR" altLang="en-US" sz="1100" baseline="0">
              <a:solidFill>
                <a:srgbClr val="FF0000"/>
              </a:solidFill>
            </a:rPr>
            <a:t>미리보기 </a:t>
          </a:r>
          <a:r>
            <a:rPr lang="en-US" altLang="ko-KR" sz="1100" baseline="0">
              <a:solidFill>
                <a:srgbClr val="FF0000"/>
              </a:solidFill>
            </a:rPr>
            <a:t>/ </a:t>
          </a:r>
          <a:r>
            <a:rPr lang="ko-KR" altLang="en-US" sz="1100" baseline="0">
              <a:solidFill>
                <a:srgbClr val="FF0000"/>
              </a:solidFill>
            </a:rPr>
            <a:t>진행률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twoCellAnchor>
    <xdr:from>
      <xdr:col>1</xdr:col>
      <xdr:colOff>574811</xdr:colOff>
      <xdr:row>19</xdr:row>
      <xdr:rowOff>24847</xdr:rowOff>
    </xdr:from>
    <xdr:to>
      <xdr:col>3</xdr:col>
      <xdr:colOff>633931</xdr:colOff>
      <xdr:row>21</xdr:row>
      <xdr:rowOff>36442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1200-000018000000}"/>
            </a:ext>
          </a:extLst>
        </xdr:cNvPr>
        <xdr:cNvSpPr/>
      </xdr:nvSpPr>
      <xdr:spPr bwMode="auto">
        <a:xfrm>
          <a:off x="1262268" y="3486977"/>
          <a:ext cx="1434033" cy="359465"/>
        </a:xfrm>
        <a:prstGeom prst="rect">
          <a:avLst/>
        </a:prstGeom>
        <a:noFill/>
        <a:ln w="19050" cap="flat" cmpd="sng" algn="ctr">
          <a:solidFill>
            <a:srgbClr val="FF0000"/>
          </a:solidFill>
          <a:prstDash val="sysDot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3</xdr:col>
      <xdr:colOff>633931</xdr:colOff>
      <xdr:row>19</xdr:row>
      <xdr:rowOff>47197</xdr:rowOff>
    </xdr:from>
    <xdr:to>
      <xdr:col>4</xdr:col>
      <xdr:colOff>565101</xdr:colOff>
      <xdr:row>20</xdr:row>
      <xdr:rowOff>30645</xdr:rowOff>
    </xdr:to>
    <xdr:cxnSp macro="">
      <xdr:nvCxnSpPr>
        <xdr:cNvPr id="25" name="직선 화살표 연결선 24">
          <a:extLst>
            <a:ext uri="{FF2B5EF4-FFF2-40B4-BE49-F238E27FC236}">
              <a16:creationId xmlns:a16="http://schemas.microsoft.com/office/drawing/2014/main" id="{00000000-0008-0000-1200-000019000000}"/>
            </a:ext>
          </a:extLst>
        </xdr:cNvPr>
        <xdr:cNvCxnSpPr>
          <a:stCxn id="24" idx="3"/>
          <a:endCxn id="26" idx="1"/>
        </xdr:cNvCxnSpPr>
      </xdr:nvCxnSpPr>
      <xdr:spPr bwMode="auto">
        <a:xfrm flipV="1">
          <a:off x="2696301" y="3509327"/>
          <a:ext cx="618626" cy="157383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4</xdr:col>
      <xdr:colOff>565101</xdr:colOff>
      <xdr:row>18</xdr:row>
      <xdr:rowOff>53008</xdr:rowOff>
    </xdr:from>
    <xdr:ext cx="1283685" cy="336246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0000000-0008-0000-1200-00001A000000}"/>
            </a:ext>
          </a:extLst>
        </xdr:cNvPr>
        <xdr:cNvSpPr txBox="1"/>
      </xdr:nvSpPr>
      <xdr:spPr>
        <a:xfrm>
          <a:off x="3314927" y="3341204"/>
          <a:ext cx="1283685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(4)</a:t>
          </a:r>
          <a:r>
            <a:rPr lang="en-US" altLang="ko-KR" sz="1100" baseline="0">
              <a:solidFill>
                <a:srgbClr val="FF0000"/>
              </a:solidFill>
            </a:rPr>
            <a:t> </a:t>
          </a:r>
          <a:r>
            <a:rPr lang="ko-KR" altLang="en-US" sz="1100" baseline="0">
              <a:solidFill>
                <a:srgbClr val="FF0000"/>
              </a:solidFill>
            </a:rPr>
            <a:t>동작 조작 메뉴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171449</xdr:rowOff>
    </xdr:from>
    <xdr:to>
      <xdr:col>5</xdr:col>
      <xdr:colOff>136800</xdr:colOff>
      <xdr:row>30</xdr:row>
      <xdr:rowOff>3407</xdr:rowOff>
    </xdr:to>
    <xdr:pic>
      <xdr:nvPicPr>
        <xdr:cNvPr id="23" name="Picture 1">
          <a:extLst>
            <a:ext uri="{FF2B5EF4-FFF2-40B4-BE49-F238E27FC236}">
              <a16:creationId xmlns:a16="http://schemas.microsoft.com/office/drawing/2014/main" id="{00000000-0008-0000-13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76225" y="342899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5</xdr:col>
      <xdr:colOff>212912</xdr:colOff>
      <xdr:row>14</xdr:row>
      <xdr:rowOff>0</xdr:rowOff>
    </xdr:from>
    <xdr:to>
      <xdr:col>5</xdr:col>
      <xdr:colOff>616324</xdr:colOff>
      <xdr:row>16</xdr:row>
      <xdr:rowOff>56029</xdr:rowOff>
    </xdr:to>
    <xdr:sp macro="" textlink="">
      <xdr:nvSpPr>
        <xdr:cNvPr id="39" name="오른쪽 화살표 38">
          <a:extLst>
            <a:ext uri="{FF2B5EF4-FFF2-40B4-BE49-F238E27FC236}">
              <a16:creationId xmlns:a16="http://schemas.microsoft.com/office/drawing/2014/main" id="{00000000-0008-0000-1300-000027000000}"/>
            </a:ext>
          </a:extLst>
        </xdr:cNvPr>
        <xdr:cNvSpPr/>
      </xdr:nvSpPr>
      <xdr:spPr bwMode="auto">
        <a:xfrm>
          <a:off x="3232337" y="2400300"/>
          <a:ext cx="403412" cy="39892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10</xdr:col>
      <xdr:colOff>208430</xdr:colOff>
      <xdr:row>14</xdr:row>
      <xdr:rowOff>17930</xdr:rowOff>
    </xdr:from>
    <xdr:to>
      <xdr:col>10</xdr:col>
      <xdr:colOff>611842</xdr:colOff>
      <xdr:row>16</xdr:row>
      <xdr:rowOff>73959</xdr:rowOff>
    </xdr:to>
    <xdr:sp macro="" textlink="">
      <xdr:nvSpPr>
        <xdr:cNvPr id="40" name="오른쪽 화살표 39">
          <a:extLst>
            <a:ext uri="{FF2B5EF4-FFF2-40B4-BE49-F238E27FC236}">
              <a16:creationId xmlns:a16="http://schemas.microsoft.com/office/drawing/2014/main" id="{00000000-0008-0000-1300-000028000000}"/>
            </a:ext>
          </a:extLst>
        </xdr:cNvPr>
        <xdr:cNvSpPr/>
      </xdr:nvSpPr>
      <xdr:spPr bwMode="auto">
        <a:xfrm>
          <a:off x="6656855" y="2418230"/>
          <a:ext cx="403412" cy="39892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15</xdr:col>
      <xdr:colOff>215153</xdr:colOff>
      <xdr:row>14</xdr:row>
      <xdr:rowOff>47066</xdr:rowOff>
    </xdr:from>
    <xdr:to>
      <xdr:col>15</xdr:col>
      <xdr:colOff>618565</xdr:colOff>
      <xdr:row>16</xdr:row>
      <xdr:rowOff>103095</xdr:rowOff>
    </xdr:to>
    <xdr:sp macro="" textlink="">
      <xdr:nvSpPr>
        <xdr:cNvPr id="41" name="오른쪽 화살표 40">
          <a:extLst>
            <a:ext uri="{FF2B5EF4-FFF2-40B4-BE49-F238E27FC236}">
              <a16:creationId xmlns:a16="http://schemas.microsoft.com/office/drawing/2014/main" id="{00000000-0008-0000-1300-000029000000}"/>
            </a:ext>
          </a:extLst>
        </xdr:cNvPr>
        <xdr:cNvSpPr/>
      </xdr:nvSpPr>
      <xdr:spPr bwMode="auto">
        <a:xfrm>
          <a:off x="10092578" y="2447366"/>
          <a:ext cx="403412" cy="39892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6</xdr:col>
      <xdr:colOff>0</xdr:colOff>
      <xdr:row>2</xdr:row>
      <xdr:rowOff>0</xdr:rowOff>
    </xdr:from>
    <xdr:to>
      <xdr:col>10</xdr:col>
      <xdr:colOff>136800</xdr:colOff>
      <xdr:row>30</xdr:row>
      <xdr:rowOff>3408</xdr:rowOff>
    </xdr:to>
    <xdr:pic>
      <xdr:nvPicPr>
        <xdr:cNvPr id="10248" name="Picture 8">
          <a:extLst>
            <a:ext uri="{FF2B5EF4-FFF2-40B4-BE49-F238E27FC236}">
              <a16:creationId xmlns:a16="http://schemas.microsoft.com/office/drawing/2014/main" id="{00000000-0008-0000-1300-000008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705225" y="342900"/>
          <a:ext cx="2880000" cy="4804008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15</xdr:col>
      <xdr:colOff>136800</xdr:colOff>
      <xdr:row>30</xdr:row>
      <xdr:rowOff>3408</xdr:rowOff>
    </xdr:to>
    <xdr:pic>
      <xdr:nvPicPr>
        <xdr:cNvPr id="10249" name="Picture 9">
          <a:extLst>
            <a:ext uri="{FF2B5EF4-FFF2-40B4-BE49-F238E27FC236}">
              <a16:creationId xmlns:a16="http://schemas.microsoft.com/office/drawing/2014/main" id="{00000000-0008-0000-1300-000009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134225" y="342900"/>
          <a:ext cx="2880000" cy="4804008"/>
        </a:xfrm>
        <a:prstGeom prst="rect">
          <a:avLst/>
        </a:prstGeom>
        <a:noFill/>
      </xdr:spPr>
    </xdr:pic>
    <xdr:clientData/>
  </xdr:twoCellAnchor>
  <xdr:twoCellAnchor editAs="oneCell">
    <xdr:from>
      <xdr:col>16</xdr:col>
      <xdr:colOff>0</xdr:colOff>
      <xdr:row>2</xdr:row>
      <xdr:rowOff>0</xdr:rowOff>
    </xdr:from>
    <xdr:to>
      <xdr:col>20</xdr:col>
      <xdr:colOff>136800</xdr:colOff>
      <xdr:row>30</xdr:row>
      <xdr:rowOff>3408</xdr:rowOff>
    </xdr:to>
    <xdr:pic>
      <xdr:nvPicPr>
        <xdr:cNvPr id="10250" name="Picture 10">
          <a:extLst>
            <a:ext uri="{FF2B5EF4-FFF2-40B4-BE49-F238E27FC236}">
              <a16:creationId xmlns:a16="http://schemas.microsoft.com/office/drawing/2014/main" id="{00000000-0008-0000-1300-00000A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0563225" y="342900"/>
          <a:ext cx="2880000" cy="4804008"/>
        </a:xfrm>
        <a:prstGeom prst="rect">
          <a:avLst/>
        </a:prstGeom>
        <a:noFill/>
      </xdr:spPr>
    </xdr:pic>
    <xdr:clientData/>
  </xdr:twoCellAnchor>
  <xdr:twoCellAnchor editAs="oneCell">
    <xdr:from>
      <xdr:col>21</xdr:col>
      <xdr:colOff>0</xdr:colOff>
      <xdr:row>2</xdr:row>
      <xdr:rowOff>0</xdr:rowOff>
    </xdr:from>
    <xdr:to>
      <xdr:col>25</xdr:col>
      <xdr:colOff>136800</xdr:colOff>
      <xdr:row>30</xdr:row>
      <xdr:rowOff>3408</xdr:rowOff>
    </xdr:to>
    <xdr:pic>
      <xdr:nvPicPr>
        <xdr:cNvPr id="10251" name="Picture 11">
          <a:extLst>
            <a:ext uri="{FF2B5EF4-FFF2-40B4-BE49-F238E27FC236}">
              <a16:creationId xmlns:a16="http://schemas.microsoft.com/office/drawing/2014/main" id="{00000000-0008-0000-1300-00000B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3992225" y="34290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20</xdr:col>
      <xdr:colOff>219075</xdr:colOff>
      <xdr:row>14</xdr:row>
      <xdr:rowOff>38100</xdr:rowOff>
    </xdr:from>
    <xdr:to>
      <xdr:col>20</xdr:col>
      <xdr:colOff>622487</xdr:colOff>
      <xdr:row>16</xdr:row>
      <xdr:rowOff>94129</xdr:rowOff>
    </xdr:to>
    <xdr:sp macro="" textlink="">
      <xdr:nvSpPr>
        <xdr:cNvPr id="88" name="오른쪽 화살표 87">
          <a:extLst>
            <a:ext uri="{FF2B5EF4-FFF2-40B4-BE49-F238E27FC236}">
              <a16:creationId xmlns:a16="http://schemas.microsoft.com/office/drawing/2014/main" id="{00000000-0008-0000-1300-000058000000}"/>
            </a:ext>
          </a:extLst>
        </xdr:cNvPr>
        <xdr:cNvSpPr/>
      </xdr:nvSpPr>
      <xdr:spPr bwMode="auto">
        <a:xfrm>
          <a:off x="13525500" y="2438400"/>
          <a:ext cx="403412" cy="39892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11</xdr:col>
      <xdr:colOff>0</xdr:colOff>
      <xdr:row>34</xdr:row>
      <xdr:rowOff>0</xdr:rowOff>
    </xdr:from>
    <xdr:to>
      <xdr:col>15</xdr:col>
      <xdr:colOff>136800</xdr:colOff>
      <xdr:row>62</xdr:row>
      <xdr:rowOff>3408</xdr:rowOff>
    </xdr:to>
    <xdr:pic>
      <xdr:nvPicPr>
        <xdr:cNvPr id="10252" name="Picture 12">
          <a:extLst>
            <a:ext uri="{FF2B5EF4-FFF2-40B4-BE49-F238E27FC236}">
              <a16:creationId xmlns:a16="http://schemas.microsoft.com/office/drawing/2014/main" id="{00000000-0008-0000-1300-00000C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134225" y="582930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10</xdr:col>
      <xdr:colOff>200025</xdr:colOff>
      <xdr:row>47</xdr:row>
      <xdr:rowOff>123825</xdr:rowOff>
    </xdr:from>
    <xdr:to>
      <xdr:col>10</xdr:col>
      <xdr:colOff>603437</xdr:colOff>
      <xdr:row>50</xdr:row>
      <xdr:rowOff>8404</xdr:rowOff>
    </xdr:to>
    <xdr:sp macro="" textlink="">
      <xdr:nvSpPr>
        <xdr:cNvPr id="90" name="오른쪽 화살표 89">
          <a:extLst>
            <a:ext uri="{FF2B5EF4-FFF2-40B4-BE49-F238E27FC236}">
              <a16:creationId xmlns:a16="http://schemas.microsoft.com/office/drawing/2014/main" id="{00000000-0008-0000-1300-00005A000000}"/>
            </a:ext>
          </a:extLst>
        </xdr:cNvPr>
        <xdr:cNvSpPr/>
      </xdr:nvSpPr>
      <xdr:spPr bwMode="auto">
        <a:xfrm>
          <a:off x="6648450" y="8181975"/>
          <a:ext cx="403412" cy="39892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16</xdr:col>
      <xdr:colOff>0</xdr:colOff>
      <xdr:row>34</xdr:row>
      <xdr:rowOff>0</xdr:rowOff>
    </xdr:from>
    <xdr:to>
      <xdr:col>20</xdr:col>
      <xdr:colOff>136800</xdr:colOff>
      <xdr:row>62</xdr:row>
      <xdr:rowOff>3408</xdr:rowOff>
    </xdr:to>
    <xdr:pic>
      <xdr:nvPicPr>
        <xdr:cNvPr id="10253" name="Picture 13">
          <a:extLst>
            <a:ext uri="{FF2B5EF4-FFF2-40B4-BE49-F238E27FC236}">
              <a16:creationId xmlns:a16="http://schemas.microsoft.com/office/drawing/2014/main" id="{00000000-0008-0000-1300-00000D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10563225" y="582930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15</xdr:col>
      <xdr:colOff>257175</xdr:colOff>
      <xdr:row>47</xdr:row>
      <xdr:rowOff>104775</xdr:rowOff>
    </xdr:from>
    <xdr:to>
      <xdr:col>15</xdr:col>
      <xdr:colOff>660587</xdr:colOff>
      <xdr:row>49</xdr:row>
      <xdr:rowOff>160804</xdr:rowOff>
    </xdr:to>
    <xdr:sp macro="" textlink="">
      <xdr:nvSpPr>
        <xdr:cNvPr id="92" name="오른쪽 화살표 91">
          <a:extLst>
            <a:ext uri="{FF2B5EF4-FFF2-40B4-BE49-F238E27FC236}">
              <a16:creationId xmlns:a16="http://schemas.microsoft.com/office/drawing/2014/main" id="{00000000-0008-0000-1300-00005C000000}"/>
            </a:ext>
          </a:extLst>
        </xdr:cNvPr>
        <xdr:cNvSpPr/>
      </xdr:nvSpPr>
      <xdr:spPr bwMode="auto">
        <a:xfrm>
          <a:off x="10134600" y="8162925"/>
          <a:ext cx="403412" cy="39892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20</xdr:col>
      <xdr:colOff>209550</xdr:colOff>
      <xdr:row>48</xdr:row>
      <xdr:rowOff>9525</xdr:rowOff>
    </xdr:from>
    <xdr:to>
      <xdr:col>20</xdr:col>
      <xdr:colOff>612962</xdr:colOff>
      <xdr:row>50</xdr:row>
      <xdr:rowOff>65554</xdr:rowOff>
    </xdr:to>
    <xdr:sp macro="" textlink="">
      <xdr:nvSpPr>
        <xdr:cNvPr id="93" name="오른쪽 화살표 92">
          <a:extLst>
            <a:ext uri="{FF2B5EF4-FFF2-40B4-BE49-F238E27FC236}">
              <a16:creationId xmlns:a16="http://schemas.microsoft.com/office/drawing/2014/main" id="{00000000-0008-0000-1300-00005D000000}"/>
            </a:ext>
          </a:extLst>
        </xdr:cNvPr>
        <xdr:cNvSpPr/>
      </xdr:nvSpPr>
      <xdr:spPr bwMode="auto">
        <a:xfrm>
          <a:off x="13515975" y="8239125"/>
          <a:ext cx="403412" cy="39892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21</xdr:col>
      <xdr:colOff>0</xdr:colOff>
      <xdr:row>34</xdr:row>
      <xdr:rowOff>0</xdr:rowOff>
    </xdr:from>
    <xdr:to>
      <xdr:col>25</xdr:col>
      <xdr:colOff>136800</xdr:colOff>
      <xdr:row>62</xdr:row>
      <xdr:rowOff>3408</xdr:rowOff>
    </xdr:to>
    <xdr:pic>
      <xdr:nvPicPr>
        <xdr:cNvPr id="10254" name="Picture 14">
          <a:extLst>
            <a:ext uri="{FF2B5EF4-FFF2-40B4-BE49-F238E27FC236}">
              <a16:creationId xmlns:a16="http://schemas.microsoft.com/office/drawing/2014/main" id="{00000000-0008-0000-1300-00000E2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3992225" y="5829300"/>
          <a:ext cx="2880000" cy="4804008"/>
        </a:xfrm>
        <a:prstGeom prst="rect">
          <a:avLst/>
        </a:prstGeom>
        <a:noFill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4</xdr:col>
      <xdr:colOff>130174</xdr:colOff>
      <xdr:row>28</xdr:row>
      <xdr:rowOff>166190</xdr:rowOff>
    </xdr:to>
    <xdr:pic>
      <xdr:nvPicPr>
        <xdr:cNvPr id="4" name="Picture 1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73935"/>
          <a:ext cx="2880000" cy="4862429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1</xdr:row>
      <xdr:rowOff>0</xdr:rowOff>
    </xdr:from>
    <xdr:to>
      <xdr:col>9</xdr:col>
      <xdr:colOff>130174</xdr:colOff>
      <xdr:row>28</xdr:row>
      <xdr:rowOff>166190</xdr:rowOff>
    </xdr:to>
    <xdr:pic>
      <xdr:nvPicPr>
        <xdr:cNvPr id="7170" name="Picture 2">
          <a:extLst>
            <a:ext uri="{FF2B5EF4-FFF2-40B4-BE49-F238E27FC236}">
              <a16:creationId xmlns:a16="http://schemas.microsoft.com/office/drawing/2014/main" id="{00000000-0008-0000-1500-000002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37283" y="173935"/>
          <a:ext cx="2880000" cy="4862429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</xdr:row>
      <xdr:rowOff>0</xdr:rowOff>
    </xdr:from>
    <xdr:to>
      <xdr:col>14</xdr:col>
      <xdr:colOff>130174</xdr:colOff>
      <xdr:row>28</xdr:row>
      <xdr:rowOff>166190</xdr:rowOff>
    </xdr:to>
    <xdr:pic>
      <xdr:nvPicPr>
        <xdr:cNvPr id="7173" name="Picture 5">
          <a:extLst>
            <a:ext uri="{FF2B5EF4-FFF2-40B4-BE49-F238E27FC236}">
              <a16:creationId xmlns:a16="http://schemas.microsoft.com/office/drawing/2014/main" id="{00000000-0008-0000-1500-000005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874565" y="173935"/>
          <a:ext cx="2880000" cy="4862429"/>
        </a:xfrm>
        <a:prstGeom prst="rect">
          <a:avLst/>
        </a:prstGeom>
        <a:noFill/>
      </xdr:spPr>
    </xdr:pic>
    <xdr:clientData/>
  </xdr:twoCellAnchor>
  <xdr:twoCellAnchor>
    <xdr:from>
      <xdr:col>4</xdr:col>
      <xdr:colOff>248479</xdr:colOff>
      <xdr:row>14</xdr:row>
      <xdr:rowOff>82826</xdr:rowOff>
    </xdr:from>
    <xdr:to>
      <xdr:col>4</xdr:col>
      <xdr:colOff>651891</xdr:colOff>
      <xdr:row>16</xdr:row>
      <xdr:rowOff>127162</xdr:rowOff>
    </xdr:to>
    <xdr:sp macro="" textlink="">
      <xdr:nvSpPr>
        <xdr:cNvPr id="10" name="오른쪽 화살표 9">
          <a:extLst>
            <a:ext uri="{FF2B5EF4-FFF2-40B4-BE49-F238E27FC236}">
              <a16:creationId xmlns:a16="http://schemas.microsoft.com/office/drawing/2014/main" id="{00000000-0008-0000-1500-00000A000000}"/>
            </a:ext>
          </a:extLst>
        </xdr:cNvPr>
        <xdr:cNvSpPr/>
      </xdr:nvSpPr>
      <xdr:spPr bwMode="auto">
        <a:xfrm>
          <a:off x="2998305" y="2517913"/>
          <a:ext cx="403412" cy="392206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9</xdr:col>
      <xdr:colOff>190500</xdr:colOff>
      <xdr:row>14</xdr:row>
      <xdr:rowOff>132521</xdr:rowOff>
    </xdr:from>
    <xdr:to>
      <xdr:col>9</xdr:col>
      <xdr:colOff>593912</xdr:colOff>
      <xdr:row>17</xdr:row>
      <xdr:rowOff>2923</xdr:rowOff>
    </xdr:to>
    <xdr:sp macro="" textlink="">
      <xdr:nvSpPr>
        <xdr:cNvPr id="11" name="오른쪽 화살표 10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/>
      </xdr:nvSpPr>
      <xdr:spPr bwMode="auto">
        <a:xfrm>
          <a:off x="6377609" y="2567608"/>
          <a:ext cx="403412" cy="392206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33</xdr:row>
      <xdr:rowOff>0</xdr:rowOff>
    </xdr:from>
    <xdr:to>
      <xdr:col>14</xdr:col>
      <xdr:colOff>130174</xdr:colOff>
      <xdr:row>60</xdr:row>
      <xdr:rowOff>166190</xdr:rowOff>
    </xdr:to>
    <xdr:pic>
      <xdr:nvPicPr>
        <xdr:cNvPr id="7174" name="Picture 6">
          <a:extLst>
            <a:ext uri="{FF2B5EF4-FFF2-40B4-BE49-F238E27FC236}">
              <a16:creationId xmlns:a16="http://schemas.microsoft.com/office/drawing/2014/main" id="{00000000-0008-0000-1500-000006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874565" y="5739848"/>
          <a:ext cx="2880000" cy="4862429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33</xdr:row>
      <xdr:rowOff>0</xdr:rowOff>
    </xdr:from>
    <xdr:to>
      <xdr:col>19</xdr:col>
      <xdr:colOff>130174</xdr:colOff>
      <xdr:row>60</xdr:row>
      <xdr:rowOff>166190</xdr:rowOff>
    </xdr:to>
    <xdr:pic>
      <xdr:nvPicPr>
        <xdr:cNvPr id="7175" name="Picture 7">
          <a:extLst>
            <a:ext uri="{FF2B5EF4-FFF2-40B4-BE49-F238E27FC236}">
              <a16:creationId xmlns:a16="http://schemas.microsoft.com/office/drawing/2014/main" id="{00000000-0008-0000-1500-000007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0311848" y="5739848"/>
          <a:ext cx="2880000" cy="4862429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33</xdr:row>
      <xdr:rowOff>0</xdr:rowOff>
    </xdr:from>
    <xdr:to>
      <xdr:col>24</xdr:col>
      <xdr:colOff>130173</xdr:colOff>
      <xdr:row>60</xdr:row>
      <xdr:rowOff>166189</xdr:rowOff>
    </xdr:to>
    <xdr:pic>
      <xdr:nvPicPr>
        <xdr:cNvPr id="7176" name="Picture 8">
          <a:extLst>
            <a:ext uri="{FF2B5EF4-FFF2-40B4-BE49-F238E27FC236}">
              <a16:creationId xmlns:a16="http://schemas.microsoft.com/office/drawing/2014/main" id="{00000000-0008-0000-1500-000008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3749130" y="5739848"/>
          <a:ext cx="2880000" cy="4862428"/>
        </a:xfrm>
        <a:prstGeom prst="rect">
          <a:avLst/>
        </a:prstGeom>
        <a:noFill/>
      </xdr:spPr>
    </xdr:pic>
    <xdr:clientData/>
  </xdr:twoCellAnchor>
  <xdr:twoCellAnchor>
    <xdr:from>
      <xdr:col>9</xdr:col>
      <xdr:colOff>223630</xdr:colOff>
      <xdr:row>44</xdr:row>
      <xdr:rowOff>74543</xdr:rowOff>
    </xdr:from>
    <xdr:to>
      <xdr:col>9</xdr:col>
      <xdr:colOff>627042</xdr:colOff>
      <xdr:row>46</xdr:row>
      <xdr:rowOff>118879</xdr:rowOff>
    </xdr:to>
    <xdr:sp macro="" textlink="">
      <xdr:nvSpPr>
        <xdr:cNvPr id="17" name="오른쪽 화살표 16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SpPr/>
      </xdr:nvSpPr>
      <xdr:spPr bwMode="auto">
        <a:xfrm>
          <a:off x="6410739" y="7760804"/>
          <a:ext cx="403412" cy="39220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65</xdr:row>
      <xdr:rowOff>0</xdr:rowOff>
    </xdr:from>
    <xdr:to>
      <xdr:col>14</xdr:col>
      <xdr:colOff>130174</xdr:colOff>
      <xdr:row>92</xdr:row>
      <xdr:rowOff>166191</xdr:rowOff>
    </xdr:to>
    <xdr:pic>
      <xdr:nvPicPr>
        <xdr:cNvPr id="7178" name="Picture 10">
          <a:extLst>
            <a:ext uri="{FF2B5EF4-FFF2-40B4-BE49-F238E27FC236}">
              <a16:creationId xmlns:a16="http://schemas.microsoft.com/office/drawing/2014/main" id="{00000000-0008-0000-1500-00000A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874565" y="11338891"/>
          <a:ext cx="2880000" cy="4862430"/>
        </a:xfrm>
        <a:prstGeom prst="rect">
          <a:avLst/>
        </a:prstGeom>
        <a:noFill/>
      </xdr:spPr>
    </xdr:pic>
    <xdr:clientData/>
  </xdr:twoCellAnchor>
  <xdr:twoCellAnchor>
    <xdr:from>
      <xdr:col>9</xdr:col>
      <xdr:colOff>256761</xdr:colOff>
      <xdr:row>78</xdr:row>
      <xdr:rowOff>74544</xdr:rowOff>
    </xdr:from>
    <xdr:to>
      <xdr:col>9</xdr:col>
      <xdr:colOff>660173</xdr:colOff>
      <xdr:row>80</xdr:row>
      <xdr:rowOff>118879</xdr:rowOff>
    </xdr:to>
    <xdr:sp macro="" textlink="">
      <xdr:nvSpPr>
        <xdr:cNvPr id="20" name="오른쪽 화살표 19">
          <a:extLst>
            <a:ext uri="{FF2B5EF4-FFF2-40B4-BE49-F238E27FC236}">
              <a16:creationId xmlns:a16="http://schemas.microsoft.com/office/drawing/2014/main" id="{00000000-0008-0000-1500-000014000000}"/>
            </a:ext>
          </a:extLst>
        </xdr:cNvPr>
        <xdr:cNvSpPr/>
      </xdr:nvSpPr>
      <xdr:spPr bwMode="auto">
        <a:xfrm>
          <a:off x="6443870" y="13674587"/>
          <a:ext cx="403412" cy="39220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9</xdr:col>
      <xdr:colOff>240195</xdr:colOff>
      <xdr:row>111</xdr:row>
      <xdr:rowOff>74543</xdr:rowOff>
    </xdr:from>
    <xdr:to>
      <xdr:col>9</xdr:col>
      <xdr:colOff>643607</xdr:colOff>
      <xdr:row>113</xdr:row>
      <xdr:rowOff>118878</xdr:rowOff>
    </xdr:to>
    <xdr:sp macro="" textlink="">
      <xdr:nvSpPr>
        <xdr:cNvPr id="22" name="오른쪽 화살표 21">
          <a:extLst>
            <a:ext uri="{FF2B5EF4-FFF2-40B4-BE49-F238E27FC236}">
              <a16:creationId xmlns:a16="http://schemas.microsoft.com/office/drawing/2014/main" id="{00000000-0008-0000-1500-000016000000}"/>
            </a:ext>
          </a:extLst>
        </xdr:cNvPr>
        <xdr:cNvSpPr/>
      </xdr:nvSpPr>
      <xdr:spPr bwMode="auto">
        <a:xfrm>
          <a:off x="6427304" y="19431000"/>
          <a:ext cx="403412" cy="392204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161</xdr:row>
      <xdr:rowOff>0</xdr:rowOff>
    </xdr:from>
    <xdr:to>
      <xdr:col>14</xdr:col>
      <xdr:colOff>130174</xdr:colOff>
      <xdr:row>188</xdr:row>
      <xdr:rowOff>166190</xdr:rowOff>
    </xdr:to>
    <xdr:pic>
      <xdr:nvPicPr>
        <xdr:cNvPr id="7182" name="Picture 14">
          <a:extLst>
            <a:ext uri="{FF2B5EF4-FFF2-40B4-BE49-F238E27FC236}">
              <a16:creationId xmlns:a16="http://schemas.microsoft.com/office/drawing/2014/main" id="{00000000-0008-0000-1500-00000E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874565" y="22520413"/>
          <a:ext cx="2880000" cy="4862429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161</xdr:row>
      <xdr:rowOff>0</xdr:rowOff>
    </xdr:from>
    <xdr:to>
      <xdr:col>19</xdr:col>
      <xdr:colOff>130174</xdr:colOff>
      <xdr:row>188</xdr:row>
      <xdr:rowOff>166190</xdr:rowOff>
    </xdr:to>
    <xdr:pic>
      <xdr:nvPicPr>
        <xdr:cNvPr id="7183" name="Picture 15">
          <a:extLst>
            <a:ext uri="{FF2B5EF4-FFF2-40B4-BE49-F238E27FC236}">
              <a16:creationId xmlns:a16="http://schemas.microsoft.com/office/drawing/2014/main" id="{00000000-0008-0000-1500-00000F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0311848" y="22520413"/>
          <a:ext cx="2880000" cy="4862429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161</xdr:row>
      <xdr:rowOff>0</xdr:rowOff>
    </xdr:from>
    <xdr:to>
      <xdr:col>24</xdr:col>
      <xdr:colOff>130173</xdr:colOff>
      <xdr:row>188</xdr:row>
      <xdr:rowOff>166189</xdr:rowOff>
    </xdr:to>
    <xdr:pic>
      <xdr:nvPicPr>
        <xdr:cNvPr id="7184" name="Picture 16">
          <a:extLst>
            <a:ext uri="{FF2B5EF4-FFF2-40B4-BE49-F238E27FC236}">
              <a16:creationId xmlns:a16="http://schemas.microsoft.com/office/drawing/2014/main" id="{00000000-0008-0000-1500-000010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3749130" y="22520413"/>
          <a:ext cx="2880000" cy="4862428"/>
        </a:xfrm>
        <a:prstGeom prst="rect">
          <a:avLst/>
        </a:prstGeom>
        <a:noFill/>
      </xdr:spPr>
    </xdr:pic>
    <xdr:clientData/>
  </xdr:twoCellAnchor>
  <xdr:twoCellAnchor>
    <xdr:from>
      <xdr:col>9</xdr:col>
      <xdr:colOff>248478</xdr:colOff>
      <xdr:row>173</xdr:row>
      <xdr:rowOff>165652</xdr:rowOff>
    </xdr:from>
    <xdr:to>
      <xdr:col>9</xdr:col>
      <xdr:colOff>651890</xdr:colOff>
      <xdr:row>176</xdr:row>
      <xdr:rowOff>36051</xdr:rowOff>
    </xdr:to>
    <xdr:sp macro="" textlink="">
      <xdr:nvSpPr>
        <xdr:cNvPr id="28" name="오른쪽 화살표 27">
          <a:extLst>
            <a:ext uri="{FF2B5EF4-FFF2-40B4-BE49-F238E27FC236}">
              <a16:creationId xmlns:a16="http://schemas.microsoft.com/office/drawing/2014/main" id="{00000000-0008-0000-1500-00001C000000}"/>
            </a:ext>
          </a:extLst>
        </xdr:cNvPr>
        <xdr:cNvSpPr/>
      </xdr:nvSpPr>
      <xdr:spPr bwMode="auto">
        <a:xfrm>
          <a:off x="6435587" y="24773282"/>
          <a:ext cx="403412" cy="392204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193</xdr:row>
      <xdr:rowOff>0</xdr:rowOff>
    </xdr:from>
    <xdr:to>
      <xdr:col>14</xdr:col>
      <xdr:colOff>130174</xdr:colOff>
      <xdr:row>220</xdr:row>
      <xdr:rowOff>166192</xdr:rowOff>
    </xdr:to>
    <xdr:pic>
      <xdr:nvPicPr>
        <xdr:cNvPr id="7185" name="Picture 17">
          <a:extLst>
            <a:ext uri="{FF2B5EF4-FFF2-40B4-BE49-F238E27FC236}">
              <a16:creationId xmlns:a16="http://schemas.microsoft.com/office/drawing/2014/main" id="{00000000-0008-0000-1500-000011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6874565" y="28086326"/>
          <a:ext cx="2880000" cy="4862430"/>
        </a:xfrm>
        <a:prstGeom prst="rect">
          <a:avLst/>
        </a:prstGeom>
        <a:noFill/>
      </xdr:spPr>
    </xdr:pic>
    <xdr:clientData/>
  </xdr:twoCellAnchor>
  <xdr:twoCellAnchor>
    <xdr:from>
      <xdr:col>9</xdr:col>
      <xdr:colOff>256761</xdr:colOff>
      <xdr:row>206</xdr:row>
      <xdr:rowOff>74544</xdr:rowOff>
    </xdr:from>
    <xdr:to>
      <xdr:col>9</xdr:col>
      <xdr:colOff>660173</xdr:colOff>
      <xdr:row>208</xdr:row>
      <xdr:rowOff>118878</xdr:rowOff>
    </xdr:to>
    <xdr:sp macro="" textlink="">
      <xdr:nvSpPr>
        <xdr:cNvPr id="30" name="오른쪽 화살표 29">
          <a:extLst>
            <a:ext uri="{FF2B5EF4-FFF2-40B4-BE49-F238E27FC236}">
              <a16:creationId xmlns:a16="http://schemas.microsoft.com/office/drawing/2014/main" id="{00000000-0008-0000-1500-00001E000000}"/>
            </a:ext>
          </a:extLst>
        </xdr:cNvPr>
        <xdr:cNvSpPr/>
      </xdr:nvSpPr>
      <xdr:spPr bwMode="auto">
        <a:xfrm>
          <a:off x="6443870" y="30438587"/>
          <a:ext cx="403412" cy="392204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225</xdr:row>
      <xdr:rowOff>0</xdr:rowOff>
    </xdr:from>
    <xdr:to>
      <xdr:col>14</xdr:col>
      <xdr:colOff>130174</xdr:colOff>
      <xdr:row>252</xdr:row>
      <xdr:rowOff>166191</xdr:rowOff>
    </xdr:to>
    <xdr:pic>
      <xdr:nvPicPr>
        <xdr:cNvPr id="7186" name="Picture 18">
          <a:extLst>
            <a:ext uri="{FF2B5EF4-FFF2-40B4-BE49-F238E27FC236}">
              <a16:creationId xmlns:a16="http://schemas.microsoft.com/office/drawing/2014/main" id="{00000000-0008-0000-1500-000012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874565" y="33668804"/>
          <a:ext cx="2880000" cy="486243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225</xdr:row>
      <xdr:rowOff>0</xdr:rowOff>
    </xdr:from>
    <xdr:to>
      <xdr:col>19</xdr:col>
      <xdr:colOff>130174</xdr:colOff>
      <xdr:row>252</xdr:row>
      <xdr:rowOff>166191</xdr:rowOff>
    </xdr:to>
    <xdr:pic>
      <xdr:nvPicPr>
        <xdr:cNvPr id="7187" name="Picture 19">
          <a:extLst>
            <a:ext uri="{FF2B5EF4-FFF2-40B4-BE49-F238E27FC236}">
              <a16:creationId xmlns:a16="http://schemas.microsoft.com/office/drawing/2014/main" id="{00000000-0008-0000-1500-000013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10311848" y="33668804"/>
          <a:ext cx="2880000" cy="4862430"/>
        </a:xfrm>
        <a:prstGeom prst="rect">
          <a:avLst/>
        </a:prstGeom>
        <a:noFill/>
      </xdr:spPr>
    </xdr:pic>
    <xdr:clientData/>
  </xdr:twoCellAnchor>
  <xdr:twoCellAnchor>
    <xdr:from>
      <xdr:col>9</xdr:col>
      <xdr:colOff>240195</xdr:colOff>
      <xdr:row>238</xdr:row>
      <xdr:rowOff>140804</xdr:rowOff>
    </xdr:from>
    <xdr:to>
      <xdr:col>9</xdr:col>
      <xdr:colOff>643607</xdr:colOff>
      <xdr:row>241</xdr:row>
      <xdr:rowOff>11204</xdr:rowOff>
    </xdr:to>
    <xdr:sp macro="" textlink="">
      <xdr:nvSpPr>
        <xdr:cNvPr id="33" name="오른쪽 화살표 32">
          <a:extLst>
            <a:ext uri="{FF2B5EF4-FFF2-40B4-BE49-F238E27FC236}">
              <a16:creationId xmlns:a16="http://schemas.microsoft.com/office/drawing/2014/main" id="{00000000-0008-0000-1500-000021000000}"/>
            </a:ext>
          </a:extLst>
        </xdr:cNvPr>
        <xdr:cNvSpPr/>
      </xdr:nvSpPr>
      <xdr:spPr bwMode="auto">
        <a:xfrm>
          <a:off x="6427304" y="36070761"/>
          <a:ext cx="403412" cy="392204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257</xdr:row>
      <xdr:rowOff>0</xdr:rowOff>
    </xdr:from>
    <xdr:to>
      <xdr:col>14</xdr:col>
      <xdr:colOff>145764</xdr:colOff>
      <xdr:row>285</xdr:row>
      <xdr:rowOff>18091</xdr:rowOff>
    </xdr:to>
    <xdr:pic>
      <xdr:nvPicPr>
        <xdr:cNvPr id="7188" name="Picture 20">
          <a:extLst>
            <a:ext uri="{FF2B5EF4-FFF2-40B4-BE49-F238E27FC236}">
              <a16:creationId xmlns:a16="http://schemas.microsoft.com/office/drawing/2014/main" id="{00000000-0008-0000-1500-000014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6835588" y="37999147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224118</xdr:colOff>
      <xdr:row>269</xdr:row>
      <xdr:rowOff>22412</xdr:rowOff>
    </xdr:from>
    <xdr:to>
      <xdr:col>9</xdr:col>
      <xdr:colOff>627530</xdr:colOff>
      <xdr:row>271</xdr:row>
      <xdr:rowOff>60901</xdr:rowOff>
    </xdr:to>
    <xdr:sp macro="" textlink="">
      <xdr:nvSpPr>
        <xdr:cNvPr id="35" name="오른쪽 화살표 34">
          <a:extLst>
            <a:ext uri="{FF2B5EF4-FFF2-40B4-BE49-F238E27FC236}">
              <a16:creationId xmlns:a16="http://schemas.microsoft.com/office/drawing/2014/main" id="{00000000-0008-0000-1500-000023000000}"/>
            </a:ext>
          </a:extLst>
        </xdr:cNvPr>
        <xdr:cNvSpPr/>
      </xdr:nvSpPr>
      <xdr:spPr bwMode="auto">
        <a:xfrm>
          <a:off x="6376147" y="40038618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289</xdr:row>
      <xdr:rowOff>0</xdr:rowOff>
    </xdr:from>
    <xdr:to>
      <xdr:col>14</xdr:col>
      <xdr:colOff>145764</xdr:colOff>
      <xdr:row>317</xdr:row>
      <xdr:rowOff>18092</xdr:rowOff>
    </xdr:to>
    <xdr:pic>
      <xdr:nvPicPr>
        <xdr:cNvPr id="7189" name="Picture 21">
          <a:extLst>
            <a:ext uri="{FF2B5EF4-FFF2-40B4-BE49-F238E27FC236}">
              <a16:creationId xmlns:a16="http://schemas.microsoft.com/office/drawing/2014/main" id="{00000000-0008-0000-1500-000015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6835588" y="43400382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235324</xdr:colOff>
      <xdr:row>301</xdr:row>
      <xdr:rowOff>123265</xdr:rowOff>
    </xdr:from>
    <xdr:to>
      <xdr:col>9</xdr:col>
      <xdr:colOff>638736</xdr:colOff>
      <xdr:row>303</xdr:row>
      <xdr:rowOff>161753</xdr:rowOff>
    </xdr:to>
    <xdr:sp macro="" textlink="">
      <xdr:nvSpPr>
        <xdr:cNvPr id="37" name="오른쪽 화살표 36">
          <a:extLst>
            <a:ext uri="{FF2B5EF4-FFF2-40B4-BE49-F238E27FC236}">
              <a16:creationId xmlns:a16="http://schemas.microsoft.com/office/drawing/2014/main" id="{00000000-0008-0000-1500-000025000000}"/>
            </a:ext>
          </a:extLst>
        </xdr:cNvPr>
        <xdr:cNvSpPr/>
      </xdr:nvSpPr>
      <xdr:spPr bwMode="auto">
        <a:xfrm>
          <a:off x="6387353" y="45540706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321</xdr:row>
      <xdr:rowOff>0</xdr:rowOff>
    </xdr:from>
    <xdr:to>
      <xdr:col>14</xdr:col>
      <xdr:colOff>145764</xdr:colOff>
      <xdr:row>349</xdr:row>
      <xdr:rowOff>18091</xdr:rowOff>
    </xdr:to>
    <xdr:pic>
      <xdr:nvPicPr>
        <xdr:cNvPr id="7190" name="Picture 22">
          <a:extLst>
            <a:ext uri="{FF2B5EF4-FFF2-40B4-BE49-F238E27FC236}">
              <a16:creationId xmlns:a16="http://schemas.microsoft.com/office/drawing/2014/main" id="{00000000-0008-0000-1500-000016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6835588" y="48801618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235323</xdr:colOff>
      <xdr:row>333</xdr:row>
      <xdr:rowOff>168088</xdr:rowOff>
    </xdr:from>
    <xdr:to>
      <xdr:col>9</xdr:col>
      <xdr:colOff>638735</xdr:colOff>
      <xdr:row>336</xdr:row>
      <xdr:rowOff>38488</xdr:rowOff>
    </xdr:to>
    <xdr:sp macro="" textlink="">
      <xdr:nvSpPr>
        <xdr:cNvPr id="39" name="오른쪽 화살표 38">
          <a:extLst>
            <a:ext uri="{FF2B5EF4-FFF2-40B4-BE49-F238E27FC236}">
              <a16:creationId xmlns:a16="http://schemas.microsoft.com/office/drawing/2014/main" id="{00000000-0008-0000-1500-000027000000}"/>
            </a:ext>
          </a:extLst>
        </xdr:cNvPr>
        <xdr:cNvSpPr/>
      </xdr:nvSpPr>
      <xdr:spPr bwMode="auto">
        <a:xfrm>
          <a:off x="6387352" y="50986764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15</xdr:col>
      <xdr:colOff>0</xdr:colOff>
      <xdr:row>321</xdr:row>
      <xdr:rowOff>0</xdr:rowOff>
    </xdr:from>
    <xdr:to>
      <xdr:col>19</xdr:col>
      <xdr:colOff>145764</xdr:colOff>
      <xdr:row>349</xdr:row>
      <xdr:rowOff>18091</xdr:rowOff>
    </xdr:to>
    <xdr:pic>
      <xdr:nvPicPr>
        <xdr:cNvPr id="7191" name="Picture 23">
          <a:extLst>
            <a:ext uri="{FF2B5EF4-FFF2-40B4-BE49-F238E27FC236}">
              <a16:creationId xmlns:a16="http://schemas.microsoft.com/office/drawing/2014/main" id="{00000000-0008-0000-1500-000017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10253382" y="48801618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14</xdr:col>
      <xdr:colOff>201706</xdr:colOff>
      <xdr:row>334</xdr:row>
      <xdr:rowOff>11205</xdr:rowOff>
    </xdr:from>
    <xdr:to>
      <xdr:col>14</xdr:col>
      <xdr:colOff>605118</xdr:colOff>
      <xdr:row>336</xdr:row>
      <xdr:rowOff>49694</xdr:rowOff>
    </xdr:to>
    <xdr:sp macro="" textlink="">
      <xdr:nvSpPr>
        <xdr:cNvPr id="41" name="오른쪽 화살표 40">
          <a:extLst>
            <a:ext uri="{FF2B5EF4-FFF2-40B4-BE49-F238E27FC236}">
              <a16:creationId xmlns:a16="http://schemas.microsoft.com/office/drawing/2014/main" id="{00000000-0008-0000-1500-000029000000}"/>
            </a:ext>
          </a:extLst>
        </xdr:cNvPr>
        <xdr:cNvSpPr/>
      </xdr:nvSpPr>
      <xdr:spPr bwMode="auto">
        <a:xfrm>
          <a:off x="9771530" y="50997970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353</xdr:row>
      <xdr:rowOff>0</xdr:rowOff>
    </xdr:from>
    <xdr:to>
      <xdr:col>14</xdr:col>
      <xdr:colOff>145764</xdr:colOff>
      <xdr:row>381</xdr:row>
      <xdr:rowOff>18091</xdr:rowOff>
    </xdr:to>
    <xdr:pic>
      <xdr:nvPicPr>
        <xdr:cNvPr id="7192" name="Picture 24">
          <a:extLst>
            <a:ext uri="{FF2B5EF4-FFF2-40B4-BE49-F238E27FC236}">
              <a16:creationId xmlns:a16="http://schemas.microsoft.com/office/drawing/2014/main" id="{00000000-0008-0000-1500-000018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6835588" y="54202853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302559</xdr:colOff>
      <xdr:row>364</xdr:row>
      <xdr:rowOff>56030</xdr:rowOff>
    </xdr:from>
    <xdr:to>
      <xdr:col>10</xdr:col>
      <xdr:colOff>22412</xdr:colOff>
      <xdr:row>366</xdr:row>
      <xdr:rowOff>94519</xdr:rowOff>
    </xdr:to>
    <xdr:sp macro="" textlink="">
      <xdr:nvSpPr>
        <xdr:cNvPr id="43" name="오른쪽 화살표 42">
          <a:extLst>
            <a:ext uri="{FF2B5EF4-FFF2-40B4-BE49-F238E27FC236}">
              <a16:creationId xmlns:a16="http://schemas.microsoft.com/office/drawing/2014/main" id="{00000000-0008-0000-1500-00002B000000}"/>
            </a:ext>
          </a:extLst>
        </xdr:cNvPr>
        <xdr:cNvSpPr/>
      </xdr:nvSpPr>
      <xdr:spPr bwMode="auto">
        <a:xfrm>
          <a:off x="6454588" y="56107854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257</xdr:row>
      <xdr:rowOff>0</xdr:rowOff>
    </xdr:from>
    <xdr:to>
      <xdr:col>9</xdr:col>
      <xdr:colOff>130174</xdr:colOff>
      <xdr:row>284</xdr:row>
      <xdr:rowOff>166189</xdr:rowOff>
    </xdr:to>
    <xdr:pic>
      <xdr:nvPicPr>
        <xdr:cNvPr id="45" name="Picture 3">
          <a:extLst>
            <a:ext uri="{FF2B5EF4-FFF2-40B4-BE49-F238E27FC236}">
              <a16:creationId xmlns:a16="http://schemas.microsoft.com/office/drawing/2014/main" id="{00000000-0008-0000-15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3417794" y="37999147"/>
          <a:ext cx="2864409" cy="4704572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385</xdr:row>
      <xdr:rowOff>0</xdr:rowOff>
    </xdr:from>
    <xdr:to>
      <xdr:col>14</xdr:col>
      <xdr:colOff>145764</xdr:colOff>
      <xdr:row>413</xdr:row>
      <xdr:rowOff>18092</xdr:rowOff>
    </xdr:to>
    <xdr:pic>
      <xdr:nvPicPr>
        <xdr:cNvPr id="7193" name="Picture 25">
          <a:extLst>
            <a:ext uri="{FF2B5EF4-FFF2-40B4-BE49-F238E27FC236}">
              <a16:creationId xmlns:a16="http://schemas.microsoft.com/office/drawing/2014/main" id="{00000000-0008-0000-1500-000019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6835588" y="59581676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257736</xdr:colOff>
      <xdr:row>399</xdr:row>
      <xdr:rowOff>78441</xdr:rowOff>
    </xdr:from>
    <xdr:to>
      <xdr:col>9</xdr:col>
      <xdr:colOff>661148</xdr:colOff>
      <xdr:row>401</xdr:row>
      <xdr:rowOff>116930</xdr:rowOff>
    </xdr:to>
    <xdr:sp macro="" textlink="">
      <xdr:nvSpPr>
        <xdr:cNvPr id="48" name="오른쪽 화살표 47">
          <a:extLst>
            <a:ext uri="{FF2B5EF4-FFF2-40B4-BE49-F238E27FC236}">
              <a16:creationId xmlns:a16="http://schemas.microsoft.com/office/drawing/2014/main" id="{00000000-0008-0000-1500-000030000000}"/>
            </a:ext>
          </a:extLst>
        </xdr:cNvPr>
        <xdr:cNvSpPr/>
      </xdr:nvSpPr>
      <xdr:spPr bwMode="auto">
        <a:xfrm>
          <a:off x="6409765" y="62035765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418</xdr:row>
      <xdr:rowOff>0</xdr:rowOff>
    </xdr:from>
    <xdr:to>
      <xdr:col>14</xdr:col>
      <xdr:colOff>145764</xdr:colOff>
      <xdr:row>446</xdr:row>
      <xdr:rowOff>18091</xdr:rowOff>
    </xdr:to>
    <xdr:pic>
      <xdr:nvPicPr>
        <xdr:cNvPr id="7194" name="Picture 26">
          <a:extLst>
            <a:ext uri="{FF2B5EF4-FFF2-40B4-BE49-F238E27FC236}">
              <a16:creationId xmlns:a16="http://schemas.microsoft.com/office/drawing/2014/main" id="{00000000-0008-0000-1500-00001A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6835588" y="65173412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257735</xdr:colOff>
      <xdr:row>430</xdr:row>
      <xdr:rowOff>112059</xdr:rowOff>
    </xdr:from>
    <xdr:to>
      <xdr:col>9</xdr:col>
      <xdr:colOff>661147</xdr:colOff>
      <xdr:row>432</xdr:row>
      <xdr:rowOff>150548</xdr:rowOff>
    </xdr:to>
    <xdr:sp macro="" textlink="">
      <xdr:nvSpPr>
        <xdr:cNvPr id="50" name="오른쪽 화살표 49">
          <a:extLst>
            <a:ext uri="{FF2B5EF4-FFF2-40B4-BE49-F238E27FC236}">
              <a16:creationId xmlns:a16="http://schemas.microsoft.com/office/drawing/2014/main" id="{00000000-0008-0000-1500-000032000000}"/>
            </a:ext>
          </a:extLst>
        </xdr:cNvPr>
        <xdr:cNvSpPr/>
      </xdr:nvSpPr>
      <xdr:spPr bwMode="auto">
        <a:xfrm>
          <a:off x="6409764" y="67302530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14</xdr:col>
      <xdr:colOff>224117</xdr:colOff>
      <xdr:row>430</xdr:row>
      <xdr:rowOff>78441</xdr:rowOff>
    </xdr:from>
    <xdr:to>
      <xdr:col>14</xdr:col>
      <xdr:colOff>627529</xdr:colOff>
      <xdr:row>432</xdr:row>
      <xdr:rowOff>116930</xdr:rowOff>
    </xdr:to>
    <xdr:sp macro="" textlink="">
      <xdr:nvSpPr>
        <xdr:cNvPr id="51" name="오른쪽 화살표 50">
          <a:extLst>
            <a:ext uri="{FF2B5EF4-FFF2-40B4-BE49-F238E27FC236}">
              <a16:creationId xmlns:a16="http://schemas.microsoft.com/office/drawing/2014/main" id="{00000000-0008-0000-1500-000033000000}"/>
            </a:ext>
          </a:extLst>
        </xdr:cNvPr>
        <xdr:cNvSpPr/>
      </xdr:nvSpPr>
      <xdr:spPr bwMode="auto">
        <a:xfrm>
          <a:off x="9793941" y="67268912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15</xdr:col>
      <xdr:colOff>0</xdr:colOff>
      <xdr:row>418</xdr:row>
      <xdr:rowOff>0</xdr:rowOff>
    </xdr:from>
    <xdr:to>
      <xdr:col>19</xdr:col>
      <xdr:colOff>145764</xdr:colOff>
      <xdr:row>446</xdr:row>
      <xdr:rowOff>18091</xdr:rowOff>
    </xdr:to>
    <xdr:pic>
      <xdr:nvPicPr>
        <xdr:cNvPr id="7195" name="Picture 27">
          <a:extLst>
            <a:ext uri="{FF2B5EF4-FFF2-40B4-BE49-F238E27FC236}">
              <a16:creationId xmlns:a16="http://schemas.microsoft.com/office/drawing/2014/main" id="{00000000-0008-0000-1500-00001B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10253382" y="65173412"/>
          <a:ext cx="2880000" cy="4724562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450</xdr:row>
      <xdr:rowOff>0</xdr:rowOff>
    </xdr:from>
    <xdr:to>
      <xdr:col>14</xdr:col>
      <xdr:colOff>145764</xdr:colOff>
      <xdr:row>478</xdr:row>
      <xdr:rowOff>18091</xdr:rowOff>
    </xdr:to>
    <xdr:pic>
      <xdr:nvPicPr>
        <xdr:cNvPr id="7196" name="Picture 28">
          <a:extLst>
            <a:ext uri="{FF2B5EF4-FFF2-40B4-BE49-F238E27FC236}">
              <a16:creationId xmlns:a16="http://schemas.microsoft.com/office/drawing/2014/main" id="{00000000-0008-0000-1500-00001C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6835588" y="70552235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246530</xdr:colOff>
      <xdr:row>462</xdr:row>
      <xdr:rowOff>44823</xdr:rowOff>
    </xdr:from>
    <xdr:to>
      <xdr:col>9</xdr:col>
      <xdr:colOff>649942</xdr:colOff>
      <xdr:row>464</xdr:row>
      <xdr:rowOff>83312</xdr:rowOff>
    </xdr:to>
    <xdr:sp macro="" textlink="">
      <xdr:nvSpPr>
        <xdr:cNvPr id="54" name="오른쪽 화살표 53">
          <a:extLst>
            <a:ext uri="{FF2B5EF4-FFF2-40B4-BE49-F238E27FC236}">
              <a16:creationId xmlns:a16="http://schemas.microsoft.com/office/drawing/2014/main" id="{00000000-0008-0000-1500-000036000000}"/>
            </a:ext>
          </a:extLst>
        </xdr:cNvPr>
        <xdr:cNvSpPr/>
      </xdr:nvSpPr>
      <xdr:spPr bwMode="auto">
        <a:xfrm>
          <a:off x="6398559" y="72636529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450</xdr:row>
      <xdr:rowOff>0</xdr:rowOff>
    </xdr:from>
    <xdr:to>
      <xdr:col>9</xdr:col>
      <xdr:colOff>130174</xdr:colOff>
      <xdr:row>477</xdr:row>
      <xdr:rowOff>166190</xdr:rowOff>
    </xdr:to>
    <xdr:pic>
      <xdr:nvPicPr>
        <xdr:cNvPr id="55" name="Picture 4">
          <a:extLst>
            <a:ext uri="{FF2B5EF4-FFF2-40B4-BE49-F238E27FC236}">
              <a16:creationId xmlns:a16="http://schemas.microsoft.com/office/drawing/2014/main" id="{00000000-0008-0000-15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3417794" y="70574647"/>
          <a:ext cx="2864409" cy="4704573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482</xdr:row>
      <xdr:rowOff>0</xdr:rowOff>
    </xdr:from>
    <xdr:to>
      <xdr:col>14</xdr:col>
      <xdr:colOff>145764</xdr:colOff>
      <xdr:row>510</xdr:row>
      <xdr:rowOff>18092</xdr:rowOff>
    </xdr:to>
    <xdr:pic>
      <xdr:nvPicPr>
        <xdr:cNvPr id="7197" name="Picture 29">
          <a:extLst>
            <a:ext uri="{FF2B5EF4-FFF2-40B4-BE49-F238E27FC236}">
              <a16:creationId xmlns:a16="http://schemas.microsoft.com/office/drawing/2014/main" id="{00000000-0008-0000-1500-00001D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6835588" y="75953471"/>
          <a:ext cx="2880000" cy="4724562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514</xdr:row>
      <xdr:rowOff>0</xdr:rowOff>
    </xdr:from>
    <xdr:to>
      <xdr:col>14</xdr:col>
      <xdr:colOff>145764</xdr:colOff>
      <xdr:row>542</xdr:row>
      <xdr:rowOff>18091</xdr:rowOff>
    </xdr:to>
    <xdr:pic>
      <xdr:nvPicPr>
        <xdr:cNvPr id="7198" name="Picture 30">
          <a:extLst>
            <a:ext uri="{FF2B5EF4-FFF2-40B4-BE49-F238E27FC236}">
              <a16:creationId xmlns:a16="http://schemas.microsoft.com/office/drawing/2014/main" id="{00000000-0008-0000-1500-00001E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6835588" y="81354706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212911</xdr:colOff>
      <xdr:row>494</xdr:row>
      <xdr:rowOff>56030</xdr:rowOff>
    </xdr:from>
    <xdr:to>
      <xdr:col>9</xdr:col>
      <xdr:colOff>616323</xdr:colOff>
      <xdr:row>496</xdr:row>
      <xdr:rowOff>94518</xdr:rowOff>
    </xdr:to>
    <xdr:sp macro="" textlink="">
      <xdr:nvSpPr>
        <xdr:cNvPr id="58" name="오른쪽 화살표 57">
          <a:extLst>
            <a:ext uri="{FF2B5EF4-FFF2-40B4-BE49-F238E27FC236}">
              <a16:creationId xmlns:a16="http://schemas.microsoft.com/office/drawing/2014/main" id="{00000000-0008-0000-1500-00003A000000}"/>
            </a:ext>
          </a:extLst>
        </xdr:cNvPr>
        <xdr:cNvSpPr/>
      </xdr:nvSpPr>
      <xdr:spPr bwMode="auto">
        <a:xfrm>
          <a:off x="6364940" y="78048971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9</xdr:col>
      <xdr:colOff>235324</xdr:colOff>
      <xdr:row>527</xdr:row>
      <xdr:rowOff>89647</xdr:rowOff>
    </xdr:from>
    <xdr:to>
      <xdr:col>9</xdr:col>
      <xdr:colOff>638736</xdr:colOff>
      <xdr:row>529</xdr:row>
      <xdr:rowOff>128136</xdr:rowOff>
    </xdr:to>
    <xdr:sp macro="" textlink="">
      <xdr:nvSpPr>
        <xdr:cNvPr id="59" name="오른쪽 화살표 58">
          <a:extLst>
            <a:ext uri="{FF2B5EF4-FFF2-40B4-BE49-F238E27FC236}">
              <a16:creationId xmlns:a16="http://schemas.microsoft.com/office/drawing/2014/main" id="{00000000-0008-0000-1500-00003B000000}"/>
            </a:ext>
          </a:extLst>
        </xdr:cNvPr>
        <xdr:cNvSpPr/>
      </xdr:nvSpPr>
      <xdr:spPr bwMode="auto">
        <a:xfrm>
          <a:off x="6387353" y="83651912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546</xdr:row>
      <xdr:rowOff>0</xdr:rowOff>
    </xdr:from>
    <xdr:to>
      <xdr:col>14</xdr:col>
      <xdr:colOff>145764</xdr:colOff>
      <xdr:row>574</xdr:row>
      <xdr:rowOff>18091</xdr:rowOff>
    </xdr:to>
    <xdr:pic>
      <xdr:nvPicPr>
        <xdr:cNvPr id="7199" name="Picture 31">
          <a:extLst>
            <a:ext uri="{FF2B5EF4-FFF2-40B4-BE49-F238E27FC236}">
              <a16:creationId xmlns:a16="http://schemas.microsoft.com/office/drawing/2014/main" id="{00000000-0008-0000-1500-00001F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6835588" y="86755941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257736</xdr:colOff>
      <xdr:row>558</xdr:row>
      <xdr:rowOff>89647</xdr:rowOff>
    </xdr:from>
    <xdr:to>
      <xdr:col>9</xdr:col>
      <xdr:colOff>661148</xdr:colOff>
      <xdr:row>560</xdr:row>
      <xdr:rowOff>128136</xdr:rowOff>
    </xdr:to>
    <xdr:sp macro="" textlink="">
      <xdr:nvSpPr>
        <xdr:cNvPr id="61" name="오른쪽 화살표 60">
          <a:extLst>
            <a:ext uri="{FF2B5EF4-FFF2-40B4-BE49-F238E27FC236}">
              <a16:creationId xmlns:a16="http://schemas.microsoft.com/office/drawing/2014/main" id="{00000000-0008-0000-1500-00003D000000}"/>
            </a:ext>
          </a:extLst>
        </xdr:cNvPr>
        <xdr:cNvSpPr/>
      </xdr:nvSpPr>
      <xdr:spPr bwMode="auto">
        <a:xfrm>
          <a:off x="6409765" y="88885059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578</xdr:row>
      <xdr:rowOff>0</xdr:rowOff>
    </xdr:from>
    <xdr:to>
      <xdr:col>14</xdr:col>
      <xdr:colOff>145764</xdr:colOff>
      <xdr:row>606</xdr:row>
      <xdr:rowOff>18092</xdr:rowOff>
    </xdr:to>
    <xdr:pic>
      <xdr:nvPicPr>
        <xdr:cNvPr id="7200" name="Picture 32">
          <a:extLst>
            <a:ext uri="{FF2B5EF4-FFF2-40B4-BE49-F238E27FC236}">
              <a16:creationId xmlns:a16="http://schemas.microsoft.com/office/drawing/2014/main" id="{00000000-0008-0000-1500-000020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6835588" y="92179588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212912</xdr:colOff>
      <xdr:row>589</xdr:row>
      <xdr:rowOff>33617</xdr:rowOff>
    </xdr:from>
    <xdr:to>
      <xdr:col>9</xdr:col>
      <xdr:colOff>616324</xdr:colOff>
      <xdr:row>591</xdr:row>
      <xdr:rowOff>72106</xdr:rowOff>
    </xdr:to>
    <xdr:sp macro="" textlink="">
      <xdr:nvSpPr>
        <xdr:cNvPr id="63" name="오른쪽 화살표 62">
          <a:extLst>
            <a:ext uri="{FF2B5EF4-FFF2-40B4-BE49-F238E27FC236}">
              <a16:creationId xmlns:a16="http://schemas.microsoft.com/office/drawing/2014/main" id="{00000000-0008-0000-1500-00003F000000}"/>
            </a:ext>
          </a:extLst>
        </xdr:cNvPr>
        <xdr:cNvSpPr/>
      </xdr:nvSpPr>
      <xdr:spPr bwMode="auto">
        <a:xfrm>
          <a:off x="6364941" y="94062176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611</xdr:row>
      <xdr:rowOff>0</xdr:rowOff>
    </xdr:from>
    <xdr:to>
      <xdr:col>14</xdr:col>
      <xdr:colOff>145764</xdr:colOff>
      <xdr:row>639</xdr:row>
      <xdr:rowOff>18091</xdr:rowOff>
    </xdr:to>
    <xdr:pic>
      <xdr:nvPicPr>
        <xdr:cNvPr id="7201" name="Picture 33">
          <a:extLst>
            <a:ext uri="{FF2B5EF4-FFF2-40B4-BE49-F238E27FC236}">
              <a16:creationId xmlns:a16="http://schemas.microsoft.com/office/drawing/2014/main" id="{00000000-0008-0000-1500-000021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6835588" y="97726500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257735</xdr:colOff>
      <xdr:row>621</xdr:row>
      <xdr:rowOff>44824</xdr:rowOff>
    </xdr:from>
    <xdr:to>
      <xdr:col>9</xdr:col>
      <xdr:colOff>661147</xdr:colOff>
      <xdr:row>623</xdr:row>
      <xdr:rowOff>83312</xdr:rowOff>
    </xdr:to>
    <xdr:sp macro="" textlink="">
      <xdr:nvSpPr>
        <xdr:cNvPr id="65" name="오른쪽 화살표 64">
          <a:extLst>
            <a:ext uri="{FF2B5EF4-FFF2-40B4-BE49-F238E27FC236}">
              <a16:creationId xmlns:a16="http://schemas.microsoft.com/office/drawing/2014/main" id="{00000000-0008-0000-1500-000041000000}"/>
            </a:ext>
          </a:extLst>
        </xdr:cNvPr>
        <xdr:cNvSpPr/>
      </xdr:nvSpPr>
      <xdr:spPr bwMode="auto">
        <a:xfrm>
          <a:off x="6409764" y="99452206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15</xdr:col>
      <xdr:colOff>0</xdr:colOff>
      <xdr:row>611</xdr:row>
      <xdr:rowOff>0</xdr:rowOff>
    </xdr:from>
    <xdr:to>
      <xdr:col>19</xdr:col>
      <xdr:colOff>145764</xdr:colOff>
      <xdr:row>639</xdr:row>
      <xdr:rowOff>18091</xdr:rowOff>
    </xdr:to>
    <xdr:pic>
      <xdr:nvPicPr>
        <xdr:cNvPr id="7202" name="Picture 34">
          <a:extLst>
            <a:ext uri="{FF2B5EF4-FFF2-40B4-BE49-F238E27FC236}">
              <a16:creationId xmlns:a16="http://schemas.microsoft.com/office/drawing/2014/main" id="{00000000-0008-0000-1500-000022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10253382" y="97726500"/>
          <a:ext cx="2880000" cy="4724562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643</xdr:row>
      <xdr:rowOff>0</xdr:rowOff>
    </xdr:from>
    <xdr:to>
      <xdr:col>14</xdr:col>
      <xdr:colOff>145764</xdr:colOff>
      <xdr:row>671</xdr:row>
      <xdr:rowOff>18091</xdr:rowOff>
    </xdr:to>
    <xdr:pic>
      <xdr:nvPicPr>
        <xdr:cNvPr id="7203" name="Picture 35">
          <a:extLst>
            <a:ext uri="{FF2B5EF4-FFF2-40B4-BE49-F238E27FC236}">
              <a16:creationId xmlns:a16="http://schemas.microsoft.com/office/drawing/2014/main" id="{00000000-0008-0000-1500-000023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6835588" y="103105324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246530</xdr:colOff>
      <xdr:row>655</xdr:row>
      <xdr:rowOff>44825</xdr:rowOff>
    </xdr:from>
    <xdr:to>
      <xdr:col>9</xdr:col>
      <xdr:colOff>649942</xdr:colOff>
      <xdr:row>657</xdr:row>
      <xdr:rowOff>83313</xdr:rowOff>
    </xdr:to>
    <xdr:sp macro="" textlink="">
      <xdr:nvSpPr>
        <xdr:cNvPr id="68" name="오른쪽 화살표 67">
          <a:extLst>
            <a:ext uri="{FF2B5EF4-FFF2-40B4-BE49-F238E27FC236}">
              <a16:creationId xmlns:a16="http://schemas.microsoft.com/office/drawing/2014/main" id="{00000000-0008-0000-1500-000044000000}"/>
            </a:ext>
          </a:extLst>
        </xdr:cNvPr>
        <xdr:cNvSpPr/>
      </xdr:nvSpPr>
      <xdr:spPr bwMode="auto">
        <a:xfrm>
          <a:off x="6398559" y="105167207"/>
          <a:ext cx="403412" cy="37466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675</xdr:row>
      <xdr:rowOff>0</xdr:rowOff>
    </xdr:from>
    <xdr:to>
      <xdr:col>14</xdr:col>
      <xdr:colOff>145764</xdr:colOff>
      <xdr:row>703</xdr:row>
      <xdr:rowOff>18092</xdr:rowOff>
    </xdr:to>
    <xdr:pic>
      <xdr:nvPicPr>
        <xdr:cNvPr id="7204" name="Picture 36">
          <a:extLst>
            <a:ext uri="{FF2B5EF4-FFF2-40B4-BE49-F238E27FC236}">
              <a16:creationId xmlns:a16="http://schemas.microsoft.com/office/drawing/2014/main" id="{00000000-0008-0000-1500-000024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6835588" y="108484147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257736</xdr:colOff>
      <xdr:row>687</xdr:row>
      <xdr:rowOff>22412</xdr:rowOff>
    </xdr:from>
    <xdr:to>
      <xdr:col>9</xdr:col>
      <xdr:colOff>661148</xdr:colOff>
      <xdr:row>689</xdr:row>
      <xdr:rowOff>60899</xdr:rowOff>
    </xdr:to>
    <xdr:sp macro="" textlink="">
      <xdr:nvSpPr>
        <xdr:cNvPr id="70" name="오른쪽 화살표 69">
          <a:extLst>
            <a:ext uri="{FF2B5EF4-FFF2-40B4-BE49-F238E27FC236}">
              <a16:creationId xmlns:a16="http://schemas.microsoft.com/office/drawing/2014/main" id="{00000000-0008-0000-1500-000046000000}"/>
            </a:ext>
          </a:extLst>
        </xdr:cNvPr>
        <xdr:cNvSpPr/>
      </xdr:nvSpPr>
      <xdr:spPr bwMode="auto">
        <a:xfrm>
          <a:off x="6409765" y="110590853"/>
          <a:ext cx="403412" cy="374664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707</xdr:row>
      <xdr:rowOff>0</xdr:rowOff>
    </xdr:from>
    <xdr:to>
      <xdr:col>14</xdr:col>
      <xdr:colOff>145764</xdr:colOff>
      <xdr:row>735</xdr:row>
      <xdr:rowOff>18091</xdr:rowOff>
    </xdr:to>
    <xdr:pic>
      <xdr:nvPicPr>
        <xdr:cNvPr id="7205" name="Picture 37">
          <a:extLst>
            <a:ext uri="{FF2B5EF4-FFF2-40B4-BE49-F238E27FC236}">
              <a16:creationId xmlns:a16="http://schemas.microsoft.com/office/drawing/2014/main" id="{00000000-0008-0000-1500-0000251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6835588" y="113930206"/>
          <a:ext cx="2880000" cy="4724562"/>
        </a:xfrm>
        <a:prstGeom prst="rect">
          <a:avLst/>
        </a:prstGeom>
        <a:noFill/>
      </xdr:spPr>
    </xdr:pic>
    <xdr:clientData/>
  </xdr:twoCellAnchor>
  <xdr:twoCellAnchor>
    <xdr:from>
      <xdr:col>9</xdr:col>
      <xdr:colOff>268941</xdr:colOff>
      <xdr:row>719</xdr:row>
      <xdr:rowOff>100853</xdr:rowOff>
    </xdr:from>
    <xdr:to>
      <xdr:col>9</xdr:col>
      <xdr:colOff>672353</xdr:colOff>
      <xdr:row>721</xdr:row>
      <xdr:rowOff>139340</xdr:rowOff>
    </xdr:to>
    <xdr:sp macro="" textlink="">
      <xdr:nvSpPr>
        <xdr:cNvPr id="72" name="오른쪽 화살표 71">
          <a:extLst>
            <a:ext uri="{FF2B5EF4-FFF2-40B4-BE49-F238E27FC236}">
              <a16:creationId xmlns:a16="http://schemas.microsoft.com/office/drawing/2014/main" id="{00000000-0008-0000-1500-000048000000}"/>
            </a:ext>
          </a:extLst>
        </xdr:cNvPr>
        <xdr:cNvSpPr/>
      </xdr:nvSpPr>
      <xdr:spPr bwMode="auto">
        <a:xfrm>
          <a:off x="6420970" y="116070529"/>
          <a:ext cx="403412" cy="374664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15</xdr:col>
      <xdr:colOff>0</xdr:colOff>
      <xdr:row>97</xdr:row>
      <xdr:rowOff>0</xdr:rowOff>
    </xdr:from>
    <xdr:to>
      <xdr:col>19</xdr:col>
      <xdr:colOff>130174</xdr:colOff>
      <xdr:row>124</xdr:row>
      <xdr:rowOff>166190</xdr:rowOff>
    </xdr:to>
    <xdr:pic>
      <xdr:nvPicPr>
        <xdr:cNvPr id="64" name="Picture 11">
          <a:extLst>
            <a:ext uri="{FF2B5EF4-FFF2-40B4-BE49-F238E27FC236}">
              <a16:creationId xmlns:a16="http://schemas.microsoft.com/office/drawing/2014/main" id="{00000000-0008-0000-15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10253382" y="16394206"/>
          <a:ext cx="2864410" cy="4704572"/>
        </a:xfrm>
        <a:prstGeom prst="rect">
          <a:avLst/>
        </a:prstGeom>
        <a:noFill/>
      </xdr:spPr>
    </xdr:pic>
    <xdr:clientData/>
  </xdr:twoCellAnchor>
  <xdr:twoCellAnchor editAs="oneCell">
    <xdr:from>
      <xdr:col>19</xdr:col>
      <xdr:colOff>649940</xdr:colOff>
      <xdr:row>97</xdr:row>
      <xdr:rowOff>0</xdr:rowOff>
    </xdr:from>
    <xdr:to>
      <xdr:col>24</xdr:col>
      <xdr:colOff>96556</xdr:colOff>
      <xdr:row>124</xdr:row>
      <xdr:rowOff>166190</xdr:rowOff>
    </xdr:to>
    <xdr:pic>
      <xdr:nvPicPr>
        <xdr:cNvPr id="66" name="Picture 12">
          <a:extLst>
            <a:ext uri="{FF2B5EF4-FFF2-40B4-BE49-F238E27FC236}">
              <a16:creationId xmlns:a16="http://schemas.microsoft.com/office/drawing/2014/main" id="{00000000-0008-0000-15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13637558" y="16394206"/>
          <a:ext cx="2864410" cy="4704572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97</xdr:row>
      <xdr:rowOff>0</xdr:rowOff>
    </xdr:from>
    <xdr:to>
      <xdr:col>14</xdr:col>
      <xdr:colOff>130174</xdr:colOff>
      <xdr:row>124</xdr:row>
      <xdr:rowOff>166190</xdr:rowOff>
    </xdr:to>
    <xdr:pic>
      <xdr:nvPicPr>
        <xdr:cNvPr id="69" name="Picture 11">
          <a:extLst>
            <a:ext uri="{FF2B5EF4-FFF2-40B4-BE49-F238E27FC236}">
              <a16:creationId xmlns:a16="http://schemas.microsoft.com/office/drawing/2014/main" id="{00000000-0008-0000-15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6835588" y="16394206"/>
          <a:ext cx="2864410" cy="4704572"/>
        </a:xfrm>
        <a:prstGeom prst="rect">
          <a:avLst/>
        </a:prstGeom>
        <a:noFill/>
      </xdr:spPr>
    </xdr:pic>
    <xdr:clientData/>
  </xdr:twoCellAnchor>
  <xdr:twoCellAnchor>
    <xdr:from>
      <xdr:col>10</xdr:col>
      <xdr:colOff>168088</xdr:colOff>
      <xdr:row>100</xdr:row>
      <xdr:rowOff>156882</xdr:rowOff>
    </xdr:from>
    <xdr:to>
      <xdr:col>13</xdr:col>
      <xdr:colOff>649941</xdr:colOff>
      <xdr:row>117</xdr:row>
      <xdr:rowOff>112058</xdr:rowOff>
    </xdr:to>
    <xdr:sp macro="" textlink="">
      <xdr:nvSpPr>
        <xdr:cNvPr id="71" name="직사각형 70">
          <a:extLst>
            <a:ext uri="{FF2B5EF4-FFF2-40B4-BE49-F238E27FC236}">
              <a16:creationId xmlns:a16="http://schemas.microsoft.com/office/drawing/2014/main" id="{00000000-0008-0000-1500-000047000000}"/>
            </a:ext>
          </a:extLst>
        </xdr:cNvPr>
        <xdr:cNvSpPr/>
      </xdr:nvSpPr>
      <xdr:spPr bwMode="auto">
        <a:xfrm>
          <a:off x="7003676" y="17055353"/>
          <a:ext cx="2532530" cy="2812676"/>
        </a:xfrm>
        <a:prstGeom prst="rect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ko-KR" altLang="en-US" sz="1100" b="1">
              <a:solidFill>
                <a:sysClr val="windowText" lastClr="000000"/>
              </a:solidFill>
            </a:rPr>
            <a:t>알림</a:t>
          </a:r>
          <a:endParaRPr lang="en-US" altLang="ko-KR" sz="1100" b="1">
            <a:solidFill>
              <a:sysClr val="windowText" lastClr="000000"/>
            </a:solidFill>
          </a:endParaRPr>
        </a:p>
        <a:p>
          <a:pPr algn="ctr"/>
          <a:endParaRPr lang="en-US" altLang="ko-KR" sz="1100">
            <a:solidFill>
              <a:sysClr val="windowText" lastClr="000000"/>
            </a:solidFill>
          </a:endParaRPr>
        </a:p>
        <a:p>
          <a:pPr algn="ctr"/>
          <a:r>
            <a:rPr lang="ko-KR" altLang="en-US" sz="1100">
              <a:solidFill>
                <a:sysClr val="windowText" lastClr="000000"/>
              </a:solidFill>
            </a:rPr>
            <a:t>베드에 출력물이 남아있다면 출력물을 제거 후</a:t>
          </a:r>
          <a:r>
            <a:rPr lang="en-US" altLang="ko-KR" sz="1100">
              <a:solidFill>
                <a:sysClr val="windowText" lastClr="000000"/>
              </a:solidFill>
            </a:rPr>
            <a:t>,  </a:t>
          </a:r>
          <a:r>
            <a:rPr lang="ko-KR" altLang="en-US" sz="1100">
              <a:solidFill>
                <a:sysClr val="windowText" lastClr="000000"/>
              </a:solidFill>
            </a:rPr>
            <a:t>확인 버튼을 눌러주세요</a:t>
          </a:r>
          <a:r>
            <a:rPr lang="en-US" altLang="ko-KR" sz="1100">
              <a:solidFill>
                <a:sysClr val="windowText" lastClr="000000"/>
              </a:solidFill>
            </a:rPr>
            <a:t>.</a:t>
          </a:r>
        </a:p>
        <a:p>
          <a:pPr algn="ctr"/>
          <a:endParaRPr lang="en-US" altLang="ko-KR" sz="1100">
            <a:solidFill>
              <a:sysClr val="windowText" lastClr="000000"/>
            </a:solidFill>
          </a:endParaRPr>
        </a:p>
        <a:p>
          <a:pPr algn="ctr"/>
          <a:r>
            <a:rPr lang="en-US" altLang="ko-KR" sz="1100">
              <a:solidFill>
                <a:sysClr val="windowText" lastClr="000000"/>
              </a:solidFill>
            </a:rPr>
            <a:t>&lt; </a:t>
          </a:r>
          <a:r>
            <a:rPr lang="ko-KR" altLang="en-US" sz="1100">
              <a:solidFill>
                <a:sysClr val="windowText" lastClr="000000"/>
              </a:solidFill>
            </a:rPr>
            <a:t>확인 </a:t>
          </a:r>
          <a:r>
            <a:rPr lang="en-US" altLang="ko-KR" sz="1100">
              <a:solidFill>
                <a:sysClr val="windowText" lastClr="000000"/>
              </a:solidFill>
            </a:rPr>
            <a:t>&gt;</a:t>
          </a:r>
          <a:endParaRPr lang="ko-KR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14</xdr:col>
      <xdr:colOff>224117</xdr:colOff>
      <xdr:row>110</xdr:row>
      <xdr:rowOff>156883</xdr:rowOff>
    </xdr:from>
    <xdr:to>
      <xdr:col>14</xdr:col>
      <xdr:colOff>627529</xdr:colOff>
      <xdr:row>113</xdr:row>
      <xdr:rowOff>33130</xdr:rowOff>
    </xdr:to>
    <xdr:sp macro="" textlink="">
      <xdr:nvSpPr>
        <xdr:cNvPr id="73" name="오른쪽 화살표 72">
          <a:extLst>
            <a:ext uri="{FF2B5EF4-FFF2-40B4-BE49-F238E27FC236}">
              <a16:creationId xmlns:a16="http://schemas.microsoft.com/office/drawing/2014/main" id="{00000000-0008-0000-1500-000049000000}"/>
            </a:ext>
          </a:extLst>
        </xdr:cNvPr>
        <xdr:cNvSpPr/>
      </xdr:nvSpPr>
      <xdr:spPr bwMode="auto">
        <a:xfrm>
          <a:off x="9793941" y="18736236"/>
          <a:ext cx="403412" cy="380512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19</xdr:col>
      <xdr:colOff>212912</xdr:colOff>
      <xdr:row>111</xdr:row>
      <xdr:rowOff>11205</xdr:rowOff>
    </xdr:from>
    <xdr:to>
      <xdr:col>19</xdr:col>
      <xdr:colOff>616324</xdr:colOff>
      <xdr:row>113</xdr:row>
      <xdr:rowOff>55540</xdr:rowOff>
    </xdr:to>
    <xdr:sp macro="" textlink="">
      <xdr:nvSpPr>
        <xdr:cNvPr id="74" name="오른쪽 화살표 73">
          <a:extLst>
            <a:ext uri="{FF2B5EF4-FFF2-40B4-BE49-F238E27FC236}">
              <a16:creationId xmlns:a16="http://schemas.microsoft.com/office/drawing/2014/main" id="{00000000-0008-0000-1500-00004A000000}"/>
            </a:ext>
          </a:extLst>
        </xdr:cNvPr>
        <xdr:cNvSpPr/>
      </xdr:nvSpPr>
      <xdr:spPr bwMode="auto">
        <a:xfrm>
          <a:off x="13200530" y="18758646"/>
          <a:ext cx="403412" cy="380512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19</xdr:col>
      <xdr:colOff>224117</xdr:colOff>
      <xdr:row>141</xdr:row>
      <xdr:rowOff>11206</xdr:rowOff>
    </xdr:from>
    <xdr:to>
      <xdr:col>19</xdr:col>
      <xdr:colOff>627529</xdr:colOff>
      <xdr:row>143</xdr:row>
      <xdr:rowOff>55541</xdr:rowOff>
    </xdr:to>
    <xdr:sp macro="" textlink="">
      <xdr:nvSpPr>
        <xdr:cNvPr id="75" name="오른쪽 화살표 74">
          <a:extLst>
            <a:ext uri="{FF2B5EF4-FFF2-40B4-BE49-F238E27FC236}">
              <a16:creationId xmlns:a16="http://schemas.microsoft.com/office/drawing/2014/main" id="{00000000-0008-0000-1500-00004B000000}"/>
            </a:ext>
          </a:extLst>
        </xdr:cNvPr>
        <xdr:cNvSpPr/>
      </xdr:nvSpPr>
      <xdr:spPr bwMode="auto">
        <a:xfrm>
          <a:off x="13211735" y="23801294"/>
          <a:ext cx="403412" cy="380512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20</xdr:col>
      <xdr:colOff>0</xdr:colOff>
      <xdr:row>130</xdr:row>
      <xdr:rowOff>0</xdr:rowOff>
    </xdr:from>
    <xdr:to>
      <xdr:col>24</xdr:col>
      <xdr:colOff>130173</xdr:colOff>
      <xdr:row>157</xdr:row>
      <xdr:rowOff>166188</xdr:rowOff>
    </xdr:to>
    <xdr:pic>
      <xdr:nvPicPr>
        <xdr:cNvPr id="76" name="Picture 13">
          <a:extLst>
            <a:ext uri="{FF2B5EF4-FFF2-40B4-BE49-F238E27FC236}">
              <a16:creationId xmlns:a16="http://schemas.microsoft.com/office/drawing/2014/main" id="{00000000-0008-0000-15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13671176" y="21941118"/>
          <a:ext cx="2864409" cy="4704571"/>
        </a:xfrm>
        <a:prstGeom prst="rect">
          <a:avLst/>
        </a:prstGeom>
        <a:noFill/>
      </xdr:spPr>
    </xdr:pic>
    <xdr:clientData/>
  </xdr:twoCellAnchor>
  <xdr:twoCellAnchor editAs="oneCell">
    <xdr:from>
      <xdr:col>25</xdr:col>
      <xdr:colOff>0</xdr:colOff>
      <xdr:row>97</xdr:row>
      <xdr:rowOff>0</xdr:rowOff>
    </xdr:from>
    <xdr:to>
      <xdr:col>29</xdr:col>
      <xdr:colOff>130175</xdr:colOff>
      <xdr:row>124</xdr:row>
      <xdr:rowOff>166190</xdr:rowOff>
    </xdr:to>
    <xdr:pic>
      <xdr:nvPicPr>
        <xdr:cNvPr id="78" name="Picture 12">
          <a:extLst>
            <a:ext uri="{FF2B5EF4-FFF2-40B4-BE49-F238E27FC236}">
              <a16:creationId xmlns:a16="http://schemas.microsoft.com/office/drawing/2014/main" id="{00000000-0008-0000-15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17088971" y="16394206"/>
          <a:ext cx="2864410" cy="4704572"/>
        </a:xfrm>
        <a:prstGeom prst="rect">
          <a:avLst/>
        </a:prstGeom>
        <a:noFill/>
      </xdr:spPr>
    </xdr:pic>
    <xdr:clientData/>
  </xdr:twoCellAnchor>
  <xdr:twoCellAnchor>
    <xdr:from>
      <xdr:col>20</xdr:col>
      <xdr:colOff>152400</xdr:colOff>
      <xdr:row>100</xdr:row>
      <xdr:rowOff>62753</xdr:rowOff>
    </xdr:from>
    <xdr:to>
      <xdr:col>23</xdr:col>
      <xdr:colOff>634253</xdr:colOff>
      <xdr:row>117</xdr:row>
      <xdr:rowOff>17929</xdr:rowOff>
    </xdr:to>
    <xdr:sp macro="" textlink="">
      <xdr:nvSpPr>
        <xdr:cNvPr id="79" name="직사각형 78">
          <a:extLst>
            <a:ext uri="{FF2B5EF4-FFF2-40B4-BE49-F238E27FC236}">
              <a16:creationId xmlns:a16="http://schemas.microsoft.com/office/drawing/2014/main" id="{00000000-0008-0000-1500-00004F000000}"/>
            </a:ext>
          </a:extLst>
        </xdr:cNvPr>
        <xdr:cNvSpPr/>
      </xdr:nvSpPr>
      <xdr:spPr bwMode="auto">
        <a:xfrm>
          <a:off x="13823576" y="16961224"/>
          <a:ext cx="2532530" cy="2812676"/>
        </a:xfrm>
        <a:prstGeom prst="rect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ko-KR" altLang="en-US" sz="1100" b="1">
              <a:solidFill>
                <a:sysClr val="windowText" lastClr="000000"/>
              </a:solidFill>
            </a:rPr>
            <a:t>온도 최적화</a:t>
          </a:r>
          <a:endParaRPr lang="en-US" altLang="ko-KR" sz="1100" b="1">
            <a:solidFill>
              <a:sysClr val="windowText" lastClr="000000"/>
            </a:solidFill>
          </a:endParaRPr>
        </a:p>
        <a:p>
          <a:pPr algn="ctr"/>
          <a:r>
            <a:rPr lang="ko-KR" altLang="en-US" sz="1100">
              <a:solidFill>
                <a:srgbClr val="FF0000"/>
              </a:solidFill>
            </a:rPr>
            <a:t>노즐 </a:t>
          </a:r>
          <a:r>
            <a:rPr lang="en-US" altLang="ko-KR" sz="1100">
              <a:solidFill>
                <a:srgbClr val="FF0000"/>
              </a:solidFill>
            </a:rPr>
            <a:t>100 / 80 </a:t>
          </a:r>
          <a:r>
            <a:rPr lang="en-US" altLang="ko-KR" sz="1100" baseline="0">
              <a:solidFill>
                <a:srgbClr val="FF0000"/>
              </a:solidFill>
              <a:latin typeface="+mn-lt"/>
              <a:ea typeface="+mn-ea"/>
              <a:cs typeface="+mn-cs"/>
            </a:rPr>
            <a:t>℃</a:t>
          </a:r>
          <a:endParaRPr lang="en-US" altLang="ko-KR" sz="1100">
            <a:solidFill>
              <a:srgbClr val="FF0000"/>
            </a:solidFill>
          </a:endParaRPr>
        </a:p>
        <a:p>
          <a:pPr algn="ctr"/>
          <a:r>
            <a:rPr lang="ko-KR" altLang="en-US" sz="1100">
              <a:solidFill>
                <a:srgbClr val="FF0000"/>
              </a:solidFill>
            </a:rPr>
            <a:t>베드 </a:t>
          </a:r>
          <a:r>
            <a:rPr lang="en-US" altLang="ko-KR" sz="1100">
              <a:solidFill>
                <a:srgbClr val="FF0000"/>
              </a:solidFill>
            </a:rPr>
            <a:t>160</a:t>
          </a:r>
          <a:r>
            <a:rPr lang="en-US" altLang="ko-KR" sz="1100" baseline="0">
              <a:solidFill>
                <a:srgbClr val="FF0000"/>
              </a:solidFill>
            </a:rPr>
            <a:t> / 50 </a:t>
          </a:r>
          <a:r>
            <a:rPr lang="en-US" altLang="ko-KR" sz="1100" baseline="0">
              <a:solidFill>
                <a:srgbClr val="FF0000"/>
              </a:solidFill>
              <a:latin typeface="맑은 고딕"/>
              <a:ea typeface="맑은 고딕"/>
            </a:rPr>
            <a:t>℃</a:t>
          </a:r>
        </a:p>
        <a:p>
          <a:pPr algn="ctr"/>
          <a:endParaRPr lang="en-US" altLang="ko-KR" sz="1100" baseline="0">
            <a:solidFill>
              <a:sysClr val="windowText" lastClr="000000"/>
            </a:solidFill>
            <a:latin typeface="맑은 고딕"/>
            <a:ea typeface="맑은 고딕"/>
          </a:endParaRPr>
        </a:p>
        <a:p>
          <a:pPr algn="ctr"/>
          <a:r>
            <a:rPr lang="en-US" altLang="ko-KR" sz="1100" baseline="0">
              <a:solidFill>
                <a:sysClr val="windowText" lastClr="000000"/>
              </a:solidFill>
              <a:latin typeface="맑은 고딕"/>
              <a:ea typeface="맑은 고딕"/>
            </a:rPr>
            <a:t>&lt; </a:t>
          </a:r>
          <a:r>
            <a:rPr lang="ko-KR" altLang="en-US" sz="1100" baseline="0">
              <a:solidFill>
                <a:sysClr val="windowText" lastClr="000000"/>
              </a:solidFill>
              <a:latin typeface="맑은 고딕"/>
              <a:ea typeface="맑은 고딕"/>
            </a:rPr>
            <a:t>취소 </a:t>
          </a:r>
          <a:r>
            <a:rPr lang="en-US" altLang="ko-KR" sz="1100" baseline="0">
              <a:solidFill>
                <a:sysClr val="windowText" lastClr="000000"/>
              </a:solidFill>
              <a:latin typeface="맑은 고딕"/>
              <a:ea typeface="맑은 고딕"/>
            </a:rPr>
            <a:t>&gt;</a:t>
          </a:r>
        </a:p>
      </xdr:txBody>
    </xdr:sp>
    <xdr:clientData/>
  </xdr:twoCellAnchor>
  <xdr:twoCellAnchor>
    <xdr:from>
      <xdr:col>24</xdr:col>
      <xdr:colOff>168088</xdr:colOff>
      <xdr:row>111</xdr:row>
      <xdr:rowOff>0</xdr:rowOff>
    </xdr:from>
    <xdr:to>
      <xdr:col>24</xdr:col>
      <xdr:colOff>571500</xdr:colOff>
      <xdr:row>113</xdr:row>
      <xdr:rowOff>44335</xdr:rowOff>
    </xdr:to>
    <xdr:sp macro="" textlink="">
      <xdr:nvSpPr>
        <xdr:cNvPr id="80" name="오른쪽 화살표 79">
          <a:extLst>
            <a:ext uri="{FF2B5EF4-FFF2-40B4-BE49-F238E27FC236}">
              <a16:creationId xmlns:a16="http://schemas.microsoft.com/office/drawing/2014/main" id="{00000000-0008-0000-1500-000050000000}"/>
            </a:ext>
          </a:extLst>
        </xdr:cNvPr>
        <xdr:cNvSpPr/>
      </xdr:nvSpPr>
      <xdr:spPr bwMode="auto">
        <a:xfrm>
          <a:off x="16573500" y="18747441"/>
          <a:ext cx="403412" cy="380512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66261</xdr:colOff>
      <xdr:row>4</xdr:row>
      <xdr:rowOff>66260</xdr:rowOff>
    </xdr:from>
    <xdr:to>
      <xdr:col>3</xdr:col>
      <xdr:colOff>228186</xdr:colOff>
      <xdr:row>6</xdr:row>
      <xdr:rowOff>44725</xdr:rowOff>
    </xdr:to>
    <xdr:sp macro="" textlink="">
      <xdr:nvSpPr>
        <xdr:cNvPr id="2" name="순서도: 대체 처리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SpPr/>
      </xdr:nvSpPr>
      <xdr:spPr bwMode="auto">
        <a:xfrm>
          <a:off x="66261" y="969064"/>
          <a:ext cx="2224295" cy="32633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1. X,</a:t>
          </a:r>
          <a:r>
            <a:rPr lang="en-US" altLang="ko-KR" sz="1100" baseline="0"/>
            <a:t> Y, Z</a:t>
          </a:r>
        </a:p>
      </xdr:txBody>
    </xdr:sp>
    <xdr:clientData/>
  </xdr:twoCellAnchor>
  <xdr:twoCellAnchor editAs="oneCell">
    <xdr:from>
      <xdr:col>1</xdr:col>
      <xdr:colOff>173935</xdr:colOff>
      <xdr:row>9</xdr:row>
      <xdr:rowOff>24849</xdr:rowOff>
    </xdr:from>
    <xdr:to>
      <xdr:col>3</xdr:col>
      <xdr:colOff>59022</xdr:colOff>
      <xdr:row>21</xdr:row>
      <xdr:rowOff>7084</xdr:rowOff>
    </xdr:to>
    <xdr:pic>
      <xdr:nvPicPr>
        <xdr:cNvPr id="3" name="Picture 5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61392" y="1797327"/>
          <a:ext cx="1260000" cy="2069453"/>
        </a:xfrm>
        <a:prstGeom prst="rect">
          <a:avLst/>
        </a:prstGeom>
        <a:noFill/>
      </xdr:spPr>
    </xdr:pic>
    <xdr:clientData/>
  </xdr:twoCellAnchor>
  <xdr:twoCellAnchor>
    <xdr:from>
      <xdr:col>0</xdr:col>
      <xdr:colOff>107679</xdr:colOff>
      <xdr:row>33</xdr:row>
      <xdr:rowOff>41423</xdr:rowOff>
    </xdr:from>
    <xdr:to>
      <xdr:col>3</xdr:col>
      <xdr:colOff>269604</xdr:colOff>
      <xdr:row>35</xdr:row>
      <xdr:rowOff>19888</xdr:rowOff>
    </xdr:to>
    <xdr:sp macro="" textlink="">
      <xdr:nvSpPr>
        <xdr:cNvPr id="11" name="순서도: 대체 처리 10">
          <a:extLst>
            <a:ext uri="{FF2B5EF4-FFF2-40B4-BE49-F238E27FC236}">
              <a16:creationId xmlns:a16="http://schemas.microsoft.com/office/drawing/2014/main" id="{00000000-0008-0000-1600-00000B000000}"/>
            </a:ext>
          </a:extLst>
        </xdr:cNvPr>
        <xdr:cNvSpPr/>
      </xdr:nvSpPr>
      <xdr:spPr bwMode="auto">
        <a:xfrm>
          <a:off x="107679" y="5988336"/>
          <a:ext cx="2224295" cy="32633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2. </a:t>
          </a:r>
          <a:r>
            <a:rPr lang="ko-KR" altLang="en-US" sz="1100"/>
            <a:t>익스트루더</a:t>
          </a:r>
          <a:endParaRPr lang="en-US" altLang="ko-KR" sz="1100" baseline="0"/>
        </a:p>
      </xdr:txBody>
    </xdr:sp>
    <xdr:clientData/>
  </xdr:twoCellAnchor>
  <xdr:twoCellAnchor editAs="oneCell">
    <xdr:from>
      <xdr:col>1</xdr:col>
      <xdr:colOff>256761</xdr:colOff>
      <xdr:row>37</xdr:row>
      <xdr:rowOff>57978</xdr:rowOff>
    </xdr:from>
    <xdr:to>
      <xdr:col>3</xdr:col>
      <xdr:colOff>141848</xdr:colOff>
      <xdr:row>49</xdr:row>
      <xdr:rowOff>40213</xdr:rowOff>
    </xdr:to>
    <xdr:pic>
      <xdr:nvPicPr>
        <xdr:cNvPr id="12" name="Picture 7">
          <a:extLst>
            <a:ext uri="{FF2B5EF4-FFF2-40B4-BE49-F238E27FC236}">
              <a16:creationId xmlns:a16="http://schemas.microsoft.com/office/drawing/2014/main" id="{00000000-0008-0000-16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44218" y="6700630"/>
          <a:ext cx="1260000" cy="2069453"/>
        </a:xfrm>
        <a:prstGeom prst="rect">
          <a:avLst/>
        </a:prstGeom>
        <a:noFill/>
      </xdr:spPr>
    </xdr:pic>
    <xdr:clientData/>
  </xdr:twoCellAnchor>
  <xdr:twoCellAnchor>
    <xdr:from>
      <xdr:col>0</xdr:col>
      <xdr:colOff>670891</xdr:colOff>
      <xdr:row>52</xdr:row>
      <xdr:rowOff>82826</xdr:rowOff>
    </xdr:from>
    <xdr:to>
      <xdr:col>4</xdr:col>
      <xdr:colOff>438978</xdr:colOff>
      <xdr:row>60</xdr:row>
      <xdr:rowOff>149088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1600-00000D000000}"/>
            </a:ext>
          </a:extLst>
        </xdr:cNvPr>
        <xdr:cNvSpPr txBox="1"/>
      </xdr:nvSpPr>
      <xdr:spPr>
        <a:xfrm>
          <a:off x="670891" y="9334500"/>
          <a:ext cx="2517913" cy="14577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1">
              <a:latin typeface="+mn-ea"/>
              <a:ea typeface="+mn-ea"/>
            </a:rPr>
            <a:t>온도 최적화</a:t>
          </a:r>
          <a:endParaRPr lang="en-US" altLang="ko-KR" sz="1000">
            <a:latin typeface="+mn-ea"/>
            <a:ea typeface="+mn-ea"/>
          </a:endParaRPr>
        </a:p>
        <a:p>
          <a:r>
            <a:rPr lang="ko-KR" altLang="en-US" sz="1000">
              <a:latin typeface="+mn-ea"/>
              <a:ea typeface="+mn-ea"/>
            </a:rPr>
            <a:t>익스트루더 모드 종료 전 필라멘트를 노즐 끝까지 밀어 넣어야 출력 시 문제가 없으니 주의해 주십시오</a:t>
          </a:r>
          <a:r>
            <a:rPr lang="en-US" altLang="ko-KR" sz="1000">
              <a:latin typeface="+mn-ea"/>
              <a:ea typeface="+mn-ea"/>
            </a:rPr>
            <a:t>.</a:t>
          </a:r>
        </a:p>
        <a:p>
          <a:pPr algn="ctr"/>
          <a:r>
            <a:rPr lang="en-US" altLang="ko-KR" sz="1000">
              <a:latin typeface="+mn-ea"/>
              <a:ea typeface="+mn-ea"/>
            </a:rPr>
            <a:t>139</a:t>
          </a:r>
          <a:r>
            <a:rPr lang="ko-KR" altLang="en-US" sz="1000">
              <a:latin typeface="+mn-ea"/>
              <a:ea typeface="+mn-ea"/>
            </a:rPr>
            <a:t>℃ </a:t>
          </a:r>
          <a:r>
            <a:rPr lang="en-US" altLang="ko-KR" sz="1000">
              <a:latin typeface="+mn-ea"/>
              <a:ea typeface="+mn-ea"/>
            </a:rPr>
            <a:t>/ 200</a:t>
          </a:r>
          <a:r>
            <a:rPr lang="ko-KR" altLang="en-US" sz="1000">
              <a:latin typeface="+mn-ea"/>
              <a:ea typeface="+mn-ea"/>
            </a:rPr>
            <a:t>℃</a:t>
          </a:r>
          <a:endParaRPr lang="en-US" altLang="ko-KR" sz="1000">
            <a:latin typeface="+mn-ea"/>
            <a:ea typeface="+mn-ea"/>
          </a:endParaRP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취소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>
    <xdr:from>
      <xdr:col>0</xdr:col>
      <xdr:colOff>157369</xdr:colOff>
      <xdr:row>84</xdr:row>
      <xdr:rowOff>66261</xdr:rowOff>
    </xdr:from>
    <xdr:to>
      <xdr:col>3</xdr:col>
      <xdr:colOff>319294</xdr:colOff>
      <xdr:row>86</xdr:row>
      <xdr:rowOff>44726</xdr:rowOff>
    </xdr:to>
    <xdr:sp macro="" textlink="">
      <xdr:nvSpPr>
        <xdr:cNvPr id="15" name="순서도: 대체 처리 14">
          <a:extLst>
            <a:ext uri="{FF2B5EF4-FFF2-40B4-BE49-F238E27FC236}">
              <a16:creationId xmlns:a16="http://schemas.microsoft.com/office/drawing/2014/main" id="{00000000-0008-0000-1600-00000F000000}"/>
            </a:ext>
          </a:extLst>
        </xdr:cNvPr>
        <xdr:cNvSpPr/>
      </xdr:nvSpPr>
      <xdr:spPr bwMode="auto">
        <a:xfrm>
          <a:off x="157369" y="14883848"/>
          <a:ext cx="2224295" cy="32633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3. </a:t>
          </a:r>
          <a:r>
            <a:rPr lang="ko-KR" altLang="en-US" sz="1100"/>
            <a:t>베드 레벨링</a:t>
          </a:r>
          <a:endParaRPr lang="en-US" altLang="ko-KR" sz="1100"/>
        </a:p>
      </xdr:txBody>
    </xdr:sp>
    <xdr:clientData/>
  </xdr:twoCellAnchor>
  <xdr:twoCellAnchor>
    <xdr:from>
      <xdr:col>0</xdr:col>
      <xdr:colOff>132524</xdr:colOff>
      <xdr:row>134</xdr:row>
      <xdr:rowOff>49696</xdr:rowOff>
    </xdr:from>
    <xdr:to>
      <xdr:col>3</xdr:col>
      <xdr:colOff>294449</xdr:colOff>
      <xdr:row>136</xdr:row>
      <xdr:rowOff>28162</xdr:rowOff>
    </xdr:to>
    <xdr:sp macro="" textlink="">
      <xdr:nvSpPr>
        <xdr:cNvPr id="17" name="순서도: 대체 처리 16">
          <a:extLst>
            <a:ext uri="{FF2B5EF4-FFF2-40B4-BE49-F238E27FC236}">
              <a16:creationId xmlns:a16="http://schemas.microsoft.com/office/drawing/2014/main" id="{00000000-0008-0000-1600-000011000000}"/>
            </a:ext>
          </a:extLst>
        </xdr:cNvPr>
        <xdr:cNvSpPr/>
      </xdr:nvSpPr>
      <xdr:spPr bwMode="auto">
        <a:xfrm>
          <a:off x="132524" y="16780566"/>
          <a:ext cx="2224295" cy="32633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4. Z </a:t>
          </a:r>
          <a:r>
            <a:rPr lang="ko-KR" altLang="en-US" sz="1100"/>
            <a:t>오프셋</a:t>
          </a:r>
          <a:endParaRPr lang="en-US" altLang="ko-KR" sz="1100"/>
        </a:p>
      </xdr:txBody>
    </xdr:sp>
    <xdr:clientData/>
  </xdr:twoCellAnchor>
  <xdr:twoCellAnchor>
    <xdr:from>
      <xdr:col>0</xdr:col>
      <xdr:colOff>140804</xdr:colOff>
      <xdr:row>160</xdr:row>
      <xdr:rowOff>74544</xdr:rowOff>
    </xdr:from>
    <xdr:to>
      <xdr:col>3</xdr:col>
      <xdr:colOff>302729</xdr:colOff>
      <xdr:row>162</xdr:row>
      <xdr:rowOff>53009</xdr:rowOff>
    </xdr:to>
    <xdr:sp macro="" textlink="">
      <xdr:nvSpPr>
        <xdr:cNvPr id="19" name="순서도: 대체 처리 18">
          <a:extLst>
            <a:ext uri="{FF2B5EF4-FFF2-40B4-BE49-F238E27FC236}">
              <a16:creationId xmlns:a16="http://schemas.microsoft.com/office/drawing/2014/main" id="{00000000-0008-0000-1600-000013000000}"/>
            </a:ext>
          </a:extLst>
        </xdr:cNvPr>
        <xdr:cNvSpPr/>
      </xdr:nvSpPr>
      <xdr:spPr bwMode="auto">
        <a:xfrm>
          <a:off x="140804" y="18544761"/>
          <a:ext cx="2224295" cy="32633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6. </a:t>
          </a:r>
          <a:r>
            <a:rPr lang="ko-KR" altLang="en-US" sz="1100"/>
            <a:t>노즐 클리닝</a:t>
          </a:r>
          <a:endParaRPr lang="en-US" altLang="ko-KR" sz="1100"/>
        </a:p>
      </xdr:txBody>
    </xdr:sp>
    <xdr:clientData/>
  </xdr:twoCellAnchor>
  <xdr:twoCellAnchor>
    <xdr:from>
      <xdr:col>0</xdr:col>
      <xdr:colOff>157369</xdr:colOff>
      <xdr:row>162</xdr:row>
      <xdr:rowOff>165653</xdr:rowOff>
    </xdr:from>
    <xdr:to>
      <xdr:col>8</xdr:col>
      <xdr:colOff>281608</xdr:colOff>
      <xdr:row>169</xdr:row>
      <xdr:rowOff>82827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00000000-0008-0000-1600-000014000000}"/>
            </a:ext>
          </a:extLst>
        </xdr:cNvPr>
        <xdr:cNvSpPr txBox="1"/>
      </xdr:nvSpPr>
      <xdr:spPr>
        <a:xfrm>
          <a:off x="157369" y="18983740"/>
          <a:ext cx="5623891" cy="11347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미정</a:t>
          </a:r>
          <a:r>
            <a:rPr lang="en-US" altLang="ko-KR" sz="1100"/>
            <a:t>. </a:t>
          </a:r>
          <a:r>
            <a:rPr lang="ko-KR" altLang="en-US" sz="1100"/>
            <a:t>동작 없이 메뉴 화면만 구성할 것</a:t>
          </a:r>
          <a:r>
            <a:rPr lang="en-US" altLang="ko-KR" sz="1100"/>
            <a:t>.</a:t>
          </a:r>
        </a:p>
      </xdr:txBody>
    </xdr:sp>
    <xdr:clientData/>
  </xdr:twoCellAnchor>
  <xdr:twoCellAnchor>
    <xdr:from>
      <xdr:col>0</xdr:col>
      <xdr:colOff>82826</xdr:colOff>
      <xdr:row>170</xdr:row>
      <xdr:rowOff>33131</xdr:rowOff>
    </xdr:from>
    <xdr:to>
      <xdr:col>3</xdr:col>
      <xdr:colOff>244751</xdr:colOff>
      <xdr:row>172</xdr:row>
      <xdr:rowOff>11596</xdr:rowOff>
    </xdr:to>
    <xdr:sp macro="" textlink="">
      <xdr:nvSpPr>
        <xdr:cNvPr id="21" name="순서도: 대체 처리 20">
          <a:extLst>
            <a:ext uri="{FF2B5EF4-FFF2-40B4-BE49-F238E27FC236}">
              <a16:creationId xmlns:a16="http://schemas.microsoft.com/office/drawing/2014/main" id="{00000000-0008-0000-1600-000015000000}"/>
            </a:ext>
          </a:extLst>
        </xdr:cNvPr>
        <xdr:cNvSpPr/>
      </xdr:nvSpPr>
      <xdr:spPr bwMode="auto">
        <a:xfrm>
          <a:off x="82826" y="20242696"/>
          <a:ext cx="2224295" cy="32633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7. </a:t>
          </a:r>
          <a:r>
            <a:rPr lang="ko-KR" altLang="en-US" sz="1100"/>
            <a:t>클리닝 케이스</a:t>
          </a:r>
          <a:endParaRPr lang="en-US" altLang="ko-KR" sz="1100"/>
        </a:p>
      </xdr:txBody>
    </xdr:sp>
    <xdr:clientData/>
  </xdr:twoCellAnchor>
  <xdr:twoCellAnchor>
    <xdr:from>
      <xdr:col>0</xdr:col>
      <xdr:colOff>157369</xdr:colOff>
      <xdr:row>172</xdr:row>
      <xdr:rowOff>132523</xdr:rowOff>
    </xdr:from>
    <xdr:to>
      <xdr:col>8</xdr:col>
      <xdr:colOff>281608</xdr:colOff>
      <xdr:row>179</xdr:row>
      <xdr:rowOff>49697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00000000-0008-0000-1600-000016000000}"/>
            </a:ext>
          </a:extLst>
        </xdr:cNvPr>
        <xdr:cNvSpPr txBox="1"/>
      </xdr:nvSpPr>
      <xdr:spPr>
        <a:xfrm>
          <a:off x="157369" y="20689958"/>
          <a:ext cx="5623891" cy="11347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미정</a:t>
          </a:r>
          <a:r>
            <a:rPr lang="en-US" altLang="ko-KR" sz="1100"/>
            <a:t>. </a:t>
          </a:r>
          <a:r>
            <a:rPr lang="ko-KR" altLang="en-US" sz="1100"/>
            <a:t>동작 없이 메뉴 화면만 구성할 것</a:t>
          </a:r>
          <a:r>
            <a:rPr lang="en-US" altLang="ko-KR" sz="1100"/>
            <a:t>.</a:t>
          </a:r>
        </a:p>
      </xdr:txBody>
    </xdr:sp>
    <xdr:clientData/>
  </xdr:twoCellAnchor>
  <xdr:twoCellAnchor>
    <xdr:from>
      <xdr:col>0</xdr:col>
      <xdr:colOff>115956</xdr:colOff>
      <xdr:row>180</xdr:row>
      <xdr:rowOff>49696</xdr:rowOff>
    </xdr:from>
    <xdr:to>
      <xdr:col>3</xdr:col>
      <xdr:colOff>277881</xdr:colOff>
      <xdr:row>182</xdr:row>
      <xdr:rowOff>28161</xdr:rowOff>
    </xdr:to>
    <xdr:sp macro="" textlink="">
      <xdr:nvSpPr>
        <xdr:cNvPr id="23" name="순서도: 대체 처리 22">
          <a:extLst>
            <a:ext uri="{FF2B5EF4-FFF2-40B4-BE49-F238E27FC236}">
              <a16:creationId xmlns:a16="http://schemas.microsoft.com/office/drawing/2014/main" id="{00000000-0008-0000-1600-000017000000}"/>
            </a:ext>
          </a:extLst>
        </xdr:cNvPr>
        <xdr:cNvSpPr/>
      </xdr:nvSpPr>
      <xdr:spPr bwMode="auto">
        <a:xfrm>
          <a:off x="115956" y="21998609"/>
          <a:ext cx="2224295" cy="32633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8. </a:t>
          </a:r>
          <a:r>
            <a:rPr lang="ko-KR" altLang="en-US" sz="1100"/>
            <a:t>네트워크</a:t>
          </a:r>
          <a:endParaRPr lang="en-US" altLang="ko-KR" sz="1100"/>
        </a:p>
      </xdr:txBody>
    </xdr:sp>
    <xdr:clientData/>
  </xdr:twoCellAnchor>
  <xdr:twoCellAnchor>
    <xdr:from>
      <xdr:col>0</xdr:col>
      <xdr:colOff>149087</xdr:colOff>
      <xdr:row>185</xdr:row>
      <xdr:rowOff>107678</xdr:rowOff>
    </xdr:from>
    <xdr:to>
      <xdr:col>3</xdr:col>
      <xdr:colOff>311012</xdr:colOff>
      <xdr:row>187</xdr:row>
      <xdr:rowOff>91107</xdr:rowOff>
    </xdr:to>
    <xdr:sp macro="" textlink="">
      <xdr:nvSpPr>
        <xdr:cNvPr id="24" name="순서도: 대체 처리 23">
          <a:extLst>
            <a:ext uri="{FF2B5EF4-FFF2-40B4-BE49-F238E27FC236}">
              <a16:creationId xmlns:a16="http://schemas.microsoft.com/office/drawing/2014/main" id="{00000000-0008-0000-1600-000018000000}"/>
            </a:ext>
          </a:extLst>
        </xdr:cNvPr>
        <xdr:cNvSpPr/>
      </xdr:nvSpPr>
      <xdr:spPr bwMode="auto">
        <a:xfrm>
          <a:off x="149087" y="22926265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9. </a:t>
          </a:r>
          <a:r>
            <a:rPr lang="ko-KR" altLang="en-US" sz="1100"/>
            <a:t>램프</a:t>
          </a:r>
          <a:endParaRPr lang="en-US" altLang="ko-KR" sz="1100"/>
        </a:p>
      </xdr:txBody>
    </xdr:sp>
    <xdr:clientData/>
  </xdr:twoCellAnchor>
  <xdr:twoCellAnchor>
    <xdr:from>
      <xdr:col>0</xdr:col>
      <xdr:colOff>132523</xdr:colOff>
      <xdr:row>192</xdr:row>
      <xdr:rowOff>74544</xdr:rowOff>
    </xdr:from>
    <xdr:to>
      <xdr:col>3</xdr:col>
      <xdr:colOff>294448</xdr:colOff>
      <xdr:row>194</xdr:row>
      <xdr:rowOff>57973</xdr:rowOff>
    </xdr:to>
    <xdr:sp macro="" textlink="">
      <xdr:nvSpPr>
        <xdr:cNvPr id="25" name="순서도: 대체 처리 24">
          <a:extLst>
            <a:ext uri="{FF2B5EF4-FFF2-40B4-BE49-F238E27FC236}">
              <a16:creationId xmlns:a16="http://schemas.microsoft.com/office/drawing/2014/main" id="{00000000-0008-0000-1600-000019000000}"/>
            </a:ext>
          </a:extLst>
        </xdr:cNvPr>
        <xdr:cNvSpPr/>
      </xdr:nvSpPr>
      <xdr:spPr bwMode="auto">
        <a:xfrm>
          <a:off x="132523" y="24110674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10. </a:t>
          </a:r>
          <a:r>
            <a:rPr lang="ko-KR" altLang="en-US" sz="1100"/>
            <a:t>테스트 출력</a:t>
          </a:r>
          <a:endParaRPr lang="en-US" altLang="ko-KR" sz="1100"/>
        </a:p>
      </xdr:txBody>
    </xdr:sp>
    <xdr:clientData/>
  </xdr:twoCellAnchor>
  <xdr:twoCellAnchor>
    <xdr:from>
      <xdr:col>0</xdr:col>
      <xdr:colOff>132521</xdr:colOff>
      <xdr:row>197</xdr:row>
      <xdr:rowOff>24848</xdr:rowOff>
    </xdr:from>
    <xdr:to>
      <xdr:col>3</xdr:col>
      <xdr:colOff>294446</xdr:colOff>
      <xdr:row>199</xdr:row>
      <xdr:rowOff>8277</xdr:rowOff>
    </xdr:to>
    <xdr:sp macro="" textlink="">
      <xdr:nvSpPr>
        <xdr:cNvPr id="26" name="순서도: 대체 처리 25">
          <a:extLst>
            <a:ext uri="{FF2B5EF4-FFF2-40B4-BE49-F238E27FC236}">
              <a16:creationId xmlns:a16="http://schemas.microsoft.com/office/drawing/2014/main" id="{00000000-0008-0000-1600-00001A000000}"/>
            </a:ext>
          </a:extLst>
        </xdr:cNvPr>
        <xdr:cNvSpPr/>
      </xdr:nvSpPr>
      <xdr:spPr bwMode="auto">
        <a:xfrm>
          <a:off x="132521" y="24930652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11. </a:t>
          </a:r>
          <a:r>
            <a:rPr lang="ko-KR" altLang="en-US" sz="1100"/>
            <a:t>에너지 절약</a:t>
          </a:r>
          <a:endParaRPr lang="en-US" altLang="ko-KR" sz="1100"/>
        </a:p>
      </xdr:txBody>
    </xdr:sp>
    <xdr:clientData/>
  </xdr:twoCellAnchor>
  <xdr:twoCellAnchor>
    <xdr:from>
      <xdr:col>0</xdr:col>
      <xdr:colOff>0</xdr:colOff>
      <xdr:row>200</xdr:row>
      <xdr:rowOff>0</xdr:rowOff>
    </xdr:from>
    <xdr:to>
      <xdr:col>8</xdr:col>
      <xdr:colOff>124239</xdr:colOff>
      <xdr:row>206</xdr:row>
      <xdr:rowOff>91109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1600-00001B000000}"/>
            </a:ext>
          </a:extLst>
        </xdr:cNvPr>
        <xdr:cNvSpPr txBox="1"/>
      </xdr:nvSpPr>
      <xdr:spPr>
        <a:xfrm>
          <a:off x="0" y="25427609"/>
          <a:ext cx="5623891" cy="11347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미정</a:t>
          </a:r>
          <a:r>
            <a:rPr lang="en-US" altLang="ko-KR" sz="1100"/>
            <a:t>. </a:t>
          </a:r>
          <a:r>
            <a:rPr lang="ko-KR" altLang="en-US" sz="1100"/>
            <a:t>동작 없이 메뉴 화면만 구성할 것</a:t>
          </a:r>
          <a:r>
            <a:rPr lang="en-US" altLang="ko-KR" sz="1100"/>
            <a:t>.</a:t>
          </a:r>
        </a:p>
      </xdr:txBody>
    </xdr:sp>
    <xdr:clientData/>
  </xdr:twoCellAnchor>
  <xdr:twoCellAnchor>
    <xdr:from>
      <xdr:col>0</xdr:col>
      <xdr:colOff>132521</xdr:colOff>
      <xdr:row>207</xdr:row>
      <xdr:rowOff>66261</xdr:rowOff>
    </xdr:from>
    <xdr:to>
      <xdr:col>3</xdr:col>
      <xdr:colOff>294446</xdr:colOff>
      <xdr:row>209</xdr:row>
      <xdr:rowOff>49690</xdr:rowOff>
    </xdr:to>
    <xdr:sp macro="" textlink="">
      <xdr:nvSpPr>
        <xdr:cNvPr id="28" name="순서도: 대체 처리 27">
          <a:extLst>
            <a:ext uri="{FF2B5EF4-FFF2-40B4-BE49-F238E27FC236}">
              <a16:creationId xmlns:a16="http://schemas.microsoft.com/office/drawing/2014/main" id="{00000000-0008-0000-1600-00001C000000}"/>
            </a:ext>
          </a:extLst>
        </xdr:cNvPr>
        <xdr:cNvSpPr/>
      </xdr:nvSpPr>
      <xdr:spPr bwMode="auto">
        <a:xfrm>
          <a:off x="132521" y="26711413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12. </a:t>
          </a:r>
          <a:r>
            <a:rPr lang="ko-KR" altLang="en-US" sz="1100"/>
            <a:t>부저음</a:t>
          </a:r>
          <a:endParaRPr lang="en-US" altLang="ko-KR" sz="1100"/>
        </a:p>
      </xdr:txBody>
    </xdr:sp>
    <xdr:clientData/>
  </xdr:twoCellAnchor>
  <xdr:twoCellAnchor>
    <xdr:from>
      <xdr:col>0</xdr:col>
      <xdr:colOff>157369</xdr:colOff>
      <xdr:row>216</xdr:row>
      <xdr:rowOff>33131</xdr:rowOff>
    </xdr:from>
    <xdr:to>
      <xdr:col>3</xdr:col>
      <xdr:colOff>319294</xdr:colOff>
      <xdr:row>218</xdr:row>
      <xdr:rowOff>16560</xdr:rowOff>
    </xdr:to>
    <xdr:sp macro="" textlink="">
      <xdr:nvSpPr>
        <xdr:cNvPr id="29" name="순서도: 대체 처리 28">
          <a:extLst>
            <a:ext uri="{FF2B5EF4-FFF2-40B4-BE49-F238E27FC236}">
              <a16:creationId xmlns:a16="http://schemas.microsoft.com/office/drawing/2014/main" id="{00000000-0008-0000-1600-00001D000000}"/>
            </a:ext>
          </a:extLst>
        </xdr:cNvPr>
        <xdr:cNvSpPr/>
      </xdr:nvSpPr>
      <xdr:spPr bwMode="auto">
        <a:xfrm>
          <a:off x="157369" y="28243696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13. </a:t>
          </a:r>
          <a:r>
            <a:rPr lang="ko-KR" altLang="en-US" sz="1100"/>
            <a:t>노즐 설정</a:t>
          </a:r>
          <a:endParaRPr lang="en-US" altLang="ko-KR" sz="1100"/>
        </a:p>
      </xdr:txBody>
    </xdr:sp>
    <xdr:clientData/>
  </xdr:twoCellAnchor>
  <xdr:twoCellAnchor>
    <xdr:from>
      <xdr:col>0</xdr:col>
      <xdr:colOff>82827</xdr:colOff>
      <xdr:row>218</xdr:row>
      <xdr:rowOff>99391</xdr:rowOff>
    </xdr:from>
    <xdr:to>
      <xdr:col>8</xdr:col>
      <xdr:colOff>207066</xdr:colOff>
      <xdr:row>225</xdr:row>
      <xdr:rowOff>16565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00000000-0008-0000-1600-00001E000000}"/>
            </a:ext>
          </a:extLst>
        </xdr:cNvPr>
        <xdr:cNvSpPr txBox="1"/>
      </xdr:nvSpPr>
      <xdr:spPr>
        <a:xfrm>
          <a:off x="82827" y="28657826"/>
          <a:ext cx="5623891" cy="11347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미정</a:t>
          </a:r>
          <a:r>
            <a:rPr lang="en-US" altLang="ko-KR" sz="1100"/>
            <a:t>. </a:t>
          </a:r>
          <a:r>
            <a:rPr lang="ko-KR" altLang="en-US" sz="1100"/>
            <a:t>동작 없이 메뉴 화면만 구성할 것</a:t>
          </a:r>
          <a:r>
            <a:rPr lang="en-US" altLang="ko-KR" sz="1100"/>
            <a:t>.</a:t>
          </a:r>
        </a:p>
      </xdr:txBody>
    </xdr:sp>
    <xdr:clientData/>
  </xdr:twoCellAnchor>
  <xdr:twoCellAnchor>
    <xdr:from>
      <xdr:col>0</xdr:col>
      <xdr:colOff>173933</xdr:colOff>
      <xdr:row>226</xdr:row>
      <xdr:rowOff>33130</xdr:rowOff>
    </xdr:from>
    <xdr:to>
      <xdr:col>3</xdr:col>
      <xdr:colOff>335858</xdr:colOff>
      <xdr:row>228</xdr:row>
      <xdr:rowOff>16559</xdr:rowOff>
    </xdr:to>
    <xdr:sp macro="" textlink="">
      <xdr:nvSpPr>
        <xdr:cNvPr id="31" name="순서도: 대체 처리 30">
          <a:extLst>
            <a:ext uri="{FF2B5EF4-FFF2-40B4-BE49-F238E27FC236}">
              <a16:creationId xmlns:a16="http://schemas.microsoft.com/office/drawing/2014/main" id="{00000000-0008-0000-1600-00001F000000}"/>
            </a:ext>
          </a:extLst>
        </xdr:cNvPr>
        <xdr:cNvSpPr/>
      </xdr:nvSpPr>
      <xdr:spPr bwMode="auto">
        <a:xfrm>
          <a:off x="173933" y="29983043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14. </a:t>
          </a:r>
          <a:r>
            <a:rPr lang="ko-KR" altLang="en-US" sz="1100"/>
            <a:t>언어</a:t>
          </a:r>
          <a:endParaRPr lang="en-US" altLang="ko-KR" sz="1100"/>
        </a:p>
      </xdr:txBody>
    </xdr:sp>
    <xdr:clientData/>
  </xdr:twoCellAnchor>
  <xdr:twoCellAnchor>
    <xdr:from>
      <xdr:col>0</xdr:col>
      <xdr:colOff>99391</xdr:colOff>
      <xdr:row>228</xdr:row>
      <xdr:rowOff>99390</xdr:rowOff>
    </xdr:from>
    <xdr:to>
      <xdr:col>8</xdr:col>
      <xdr:colOff>223630</xdr:colOff>
      <xdr:row>235</xdr:row>
      <xdr:rowOff>16564</xdr:rowOff>
    </xdr:to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00000000-0008-0000-1600-000020000000}"/>
            </a:ext>
          </a:extLst>
        </xdr:cNvPr>
        <xdr:cNvSpPr txBox="1"/>
      </xdr:nvSpPr>
      <xdr:spPr>
        <a:xfrm>
          <a:off x="99391" y="30397173"/>
          <a:ext cx="5623891" cy="11347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미정</a:t>
          </a:r>
          <a:r>
            <a:rPr lang="en-US" altLang="ko-KR" sz="1100"/>
            <a:t>. </a:t>
          </a:r>
          <a:r>
            <a:rPr lang="ko-KR" altLang="en-US" sz="1100"/>
            <a:t>동작 없이 메뉴 화면만 구성할 것</a:t>
          </a:r>
          <a:r>
            <a:rPr lang="en-US" altLang="ko-KR" sz="1100"/>
            <a:t>.</a:t>
          </a:r>
        </a:p>
      </xdr:txBody>
    </xdr:sp>
    <xdr:clientData/>
  </xdr:twoCellAnchor>
  <xdr:twoCellAnchor>
    <xdr:from>
      <xdr:col>0</xdr:col>
      <xdr:colOff>223629</xdr:colOff>
      <xdr:row>236</xdr:row>
      <xdr:rowOff>82827</xdr:rowOff>
    </xdr:from>
    <xdr:to>
      <xdr:col>3</xdr:col>
      <xdr:colOff>385554</xdr:colOff>
      <xdr:row>238</xdr:row>
      <xdr:rowOff>66257</xdr:rowOff>
    </xdr:to>
    <xdr:sp macro="" textlink="">
      <xdr:nvSpPr>
        <xdr:cNvPr id="33" name="순서도: 대체 처리 32">
          <a:extLst>
            <a:ext uri="{FF2B5EF4-FFF2-40B4-BE49-F238E27FC236}">
              <a16:creationId xmlns:a16="http://schemas.microsoft.com/office/drawing/2014/main" id="{00000000-0008-0000-1600-000021000000}"/>
            </a:ext>
          </a:extLst>
        </xdr:cNvPr>
        <xdr:cNvSpPr/>
      </xdr:nvSpPr>
      <xdr:spPr bwMode="auto">
        <a:xfrm>
          <a:off x="223629" y="31772088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15. </a:t>
          </a:r>
          <a:r>
            <a:rPr lang="ko-KR" altLang="en-US" sz="1100"/>
            <a:t>이메일</a:t>
          </a:r>
          <a:endParaRPr lang="en-US" altLang="ko-KR" sz="1100"/>
        </a:p>
      </xdr:txBody>
    </xdr:sp>
    <xdr:clientData/>
  </xdr:twoCellAnchor>
  <xdr:twoCellAnchor>
    <xdr:from>
      <xdr:col>0</xdr:col>
      <xdr:colOff>165651</xdr:colOff>
      <xdr:row>241</xdr:row>
      <xdr:rowOff>74544</xdr:rowOff>
    </xdr:from>
    <xdr:to>
      <xdr:col>3</xdr:col>
      <xdr:colOff>327576</xdr:colOff>
      <xdr:row>243</xdr:row>
      <xdr:rowOff>57974</xdr:rowOff>
    </xdr:to>
    <xdr:sp macro="" textlink="">
      <xdr:nvSpPr>
        <xdr:cNvPr id="35" name="순서도: 대체 처리 34">
          <a:extLst>
            <a:ext uri="{FF2B5EF4-FFF2-40B4-BE49-F238E27FC236}">
              <a16:creationId xmlns:a16="http://schemas.microsoft.com/office/drawing/2014/main" id="{00000000-0008-0000-1600-000023000000}"/>
            </a:ext>
          </a:extLst>
        </xdr:cNvPr>
        <xdr:cNvSpPr/>
      </xdr:nvSpPr>
      <xdr:spPr bwMode="auto">
        <a:xfrm>
          <a:off x="165651" y="32633479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16. </a:t>
          </a:r>
          <a:r>
            <a:rPr lang="ko-KR" altLang="en-US" sz="1100"/>
            <a:t>단위</a:t>
          </a:r>
          <a:endParaRPr lang="en-US" altLang="ko-KR" sz="1100"/>
        </a:p>
      </xdr:txBody>
    </xdr:sp>
    <xdr:clientData/>
  </xdr:twoCellAnchor>
  <xdr:twoCellAnchor>
    <xdr:from>
      <xdr:col>0</xdr:col>
      <xdr:colOff>182217</xdr:colOff>
      <xdr:row>246</xdr:row>
      <xdr:rowOff>24848</xdr:rowOff>
    </xdr:from>
    <xdr:to>
      <xdr:col>3</xdr:col>
      <xdr:colOff>344142</xdr:colOff>
      <xdr:row>248</xdr:row>
      <xdr:rowOff>8278</xdr:rowOff>
    </xdr:to>
    <xdr:sp macro="" textlink="">
      <xdr:nvSpPr>
        <xdr:cNvPr id="36" name="순서도: 대체 처리 35">
          <a:extLst>
            <a:ext uri="{FF2B5EF4-FFF2-40B4-BE49-F238E27FC236}">
              <a16:creationId xmlns:a16="http://schemas.microsoft.com/office/drawing/2014/main" id="{00000000-0008-0000-1600-000024000000}"/>
            </a:ext>
          </a:extLst>
        </xdr:cNvPr>
        <xdr:cNvSpPr/>
      </xdr:nvSpPr>
      <xdr:spPr bwMode="auto">
        <a:xfrm>
          <a:off x="182217" y="33453457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17. </a:t>
          </a:r>
          <a:r>
            <a:rPr lang="ko-KR" altLang="en-US" sz="1100"/>
            <a:t>시간</a:t>
          </a:r>
          <a:r>
            <a:rPr lang="en-US" altLang="ko-KR" sz="1100"/>
            <a:t>/</a:t>
          </a:r>
          <a:r>
            <a:rPr lang="ko-KR" altLang="en-US" sz="1100" baseline="0"/>
            <a:t>시간대</a:t>
          </a:r>
          <a:endParaRPr lang="en-US" altLang="ko-KR" sz="1100"/>
        </a:p>
      </xdr:txBody>
    </xdr:sp>
    <xdr:clientData/>
  </xdr:twoCellAnchor>
  <xdr:twoCellAnchor>
    <xdr:from>
      <xdr:col>0</xdr:col>
      <xdr:colOff>182217</xdr:colOff>
      <xdr:row>250</xdr:row>
      <xdr:rowOff>165653</xdr:rowOff>
    </xdr:from>
    <xdr:to>
      <xdr:col>3</xdr:col>
      <xdr:colOff>344142</xdr:colOff>
      <xdr:row>252</xdr:row>
      <xdr:rowOff>149083</xdr:rowOff>
    </xdr:to>
    <xdr:sp macro="" textlink="">
      <xdr:nvSpPr>
        <xdr:cNvPr id="37" name="순서도: 대체 처리 36">
          <a:extLst>
            <a:ext uri="{FF2B5EF4-FFF2-40B4-BE49-F238E27FC236}">
              <a16:creationId xmlns:a16="http://schemas.microsoft.com/office/drawing/2014/main" id="{00000000-0008-0000-1600-000025000000}"/>
            </a:ext>
          </a:extLst>
        </xdr:cNvPr>
        <xdr:cNvSpPr/>
      </xdr:nvSpPr>
      <xdr:spPr bwMode="auto">
        <a:xfrm>
          <a:off x="182217" y="34290001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18.</a:t>
          </a:r>
          <a:r>
            <a:rPr lang="en-US" altLang="ko-KR" sz="1100" baseline="0"/>
            <a:t> </a:t>
          </a:r>
          <a:r>
            <a:rPr lang="ko-KR" altLang="en-US" sz="1100" baseline="0"/>
            <a:t>보안</a:t>
          </a:r>
          <a:endParaRPr lang="en-US" altLang="ko-KR" sz="1100"/>
        </a:p>
      </xdr:txBody>
    </xdr:sp>
    <xdr:clientData/>
  </xdr:twoCellAnchor>
  <xdr:twoCellAnchor>
    <xdr:from>
      <xdr:col>0</xdr:col>
      <xdr:colOff>165653</xdr:colOff>
      <xdr:row>255</xdr:row>
      <xdr:rowOff>0</xdr:rowOff>
    </xdr:from>
    <xdr:to>
      <xdr:col>3</xdr:col>
      <xdr:colOff>327578</xdr:colOff>
      <xdr:row>256</xdr:row>
      <xdr:rowOff>157364</xdr:rowOff>
    </xdr:to>
    <xdr:sp macro="" textlink="">
      <xdr:nvSpPr>
        <xdr:cNvPr id="38" name="순서도: 대체 처리 37">
          <a:extLst>
            <a:ext uri="{FF2B5EF4-FFF2-40B4-BE49-F238E27FC236}">
              <a16:creationId xmlns:a16="http://schemas.microsoft.com/office/drawing/2014/main" id="{00000000-0008-0000-1600-000026000000}"/>
            </a:ext>
          </a:extLst>
        </xdr:cNvPr>
        <xdr:cNvSpPr/>
      </xdr:nvSpPr>
      <xdr:spPr bwMode="auto">
        <a:xfrm>
          <a:off x="165653" y="34994022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19.</a:t>
          </a:r>
          <a:r>
            <a:rPr lang="en-US" altLang="ko-KR" sz="1100" baseline="0"/>
            <a:t> </a:t>
          </a:r>
          <a:r>
            <a:rPr lang="ko-KR" altLang="en-US" sz="1100" baseline="0"/>
            <a:t>소프트웨어 업데이트</a:t>
          </a:r>
          <a:endParaRPr lang="en-US" altLang="ko-KR" sz="1100"/>
        </a:p>
      </xdr:txBody>
    </xdr:sp>
    <xdr:clientData/>
  </xdr:twoCellAnchor>
  <xdr:twoCellAnchor>
    <xdr:from>
      <xdr:col>0</xdr:col>
      <xdr:colOff>140804</xdr:colOff>
      <xdr:row>258</xdr:row>
      <xdr:rowOff>115956</xdr:rowOff>
    </xdr:from>
    <xdr:to>
      <xdr:col>3</xdr:col>
      <xdr:colOff>302729</xdr:colOff>
      <xdr:row>260</xdr:row>
      <xdr:rowOff>99385</xdr:rowOff>
    </xdr:to>
    <xdr:sp macro="" textlink="">
      <xdr:nvSpPr>
        <xdr:cNvPr id="39" name="순서도: 대체 처리 38">
          <a:extLst>
            <a:ext uri="{FF2B5EF4-FFF2-40B4-BE49-F238E27FC236}">
              <a16:creationId xmlns:a16="http://schemas.microsoft.com/office/drawing/2014/main" id="{00000000-0008-0000-1600-000027000000}"/>
            </a:ext>
          </a:extLst>
        </xdr:cNvPr>
        <xdr:cNvSpPr/>
      </xdr:nvSpPr>
      <xdr:spPr bwMode="auto">
        <a:xfrm>
          <a:off x="140804" y="35631782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20.</a:t>
          </a:r>
          <a:r>
            <a:rPr lang="en-US" altLang="ko-KR" sz="1100" baseline="0"/>
            <a:t> CLOUD</a:t>
          </a:r>
          <a:endParaRPr lang="en-US" altLang="ko-KR" sz="1100"/>
        </a:p>
      </xdr:txBody>
    </xdr:sp>
    <xdr:clientData/>
  </xdr:twoCellAnchor>
  <xdr:twoCellAnchor>
    <xdr:from>
      <xdr:col>0</xdr:col>
      <xdr:colOff>157369</xdr:colOff>
      <xdr:row>263</xdr:row>
      <xdr:rowOff>57978</xdr:rowOff>
    </xdr:from>
    <xdr:to>
      <xdr:col>3</xdr:col>
      <xdr:colOff>319294</xdr:colOff>
      <xdr:row>265</xdr:row>
      <xdr:rowOff>41407</xdr:rowOff>
    </xdr:to>
    <xdr:sp macro="" textlink="">
      <xdr:nvSpPr>
        <xdr:cNvPr id="40" name="순서도: 대체 처리 39">
          <a:extLst>
            <a:ext uri="{FF2B5EF4-FFF2-40B4-BE49-F238E27FC236}">
              <a16:creationId xmlns:a16="http://schemas.microsoft.com/office/drawing/2014/main" id="{00000000-0008-0000-1600-000028000000}"/>
            </a:ext>
          </a:extLst>
        </xdr:cNvPr>
        <xdr:cNvSpPr/>
      </xdr:nvSpPr>
      <xdr:spPr bwMode="auto">
        <a:xfrm>
          <a:off x="157369" y="36443478"/>
          <a:ext cx="2224295" cy="331299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21.</a:t>
          </a:r>
          <a:r>
            <a:rPr lang="en-US" altLang="ko-KR" sz="1100" baseline="0"/>
            <a:t> </a:t>
          </a:r>
          <a:r>
            <a:rPr lang="ko-KR" altLang="en-US" sz="1100" baseline="0"/>
            <a:t>오픈 머티리얼</a:t>
          </a:r>
          <a:endParaRPr lang="en-US" altLang="ko-KR" sz="1100"/>
        </a:p>
      </xdr:txBody>
    </xdr:sp>
    <xdr:clientData/>
  </xdr:twoCellAnchor>
  <xdr:twoCellAnchor>
    <xdr:from>
      <xdr:col>0</xdr:col>
      <xdr:colOff>0</xdr:colOff>
      <xdr:row>266</xdr:row>
      <xdr:rowOff>0</xdr:rowOff>
    </xdr:from>
    <xdr:to>
      <xdr:col>8</xdr:col>
      <xdr:colOff>124239</xdr:colOff>
      <xdr:row>272</xdr:row>
      <xdr:rowOff>88624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1600-00002A000000}"/>
            </a:ext>
          </a:extLst>
        </xdr:cNvPr>
        <xdr:cNvSpPr txBox="1"/>
      </xdr:nvSpPr>
      <xdr:spPr>
        <a:xfrm>
          <a:off x="0" y="36404550"/>
          <a:ext cx="5610639" cy="111732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미정</a:t>
          </a:r>
          <a:r>
            <a:rPr lang="en-US" altLang="ko-KR" sz="1100"/>
            <a:t>. </a:t>
          </a:r>
          <a:r>
            <a:rPr lang="ko-KR" altLang="en-US" sz="1100"/>
            <a:t>동작 없이 메뉴 화면만 구성할 것</a:t>
          </a:r>
          <a:r>
            <a:rPr lang="en-US" altLang="ko-KR" sz="1100"/>
            <a:t>.</a:t>
          </a:r>
        </a:p>
      </xdr:txBody>
    </xdr:sp>
    <xdr:clientData/>
  </xdr:twoCellAnchor>
  <xdr:twoCellAnchor editAs="oneCell">
    <xdr:from>
      <xdr:col>0</xdr:col>
      <xdr:colOff>361951</xdr:colOff>
      <xdr:row>88</xdr:row>
      <xdr:rowOff>85725</xdr:rowOff>
    </xdr:from>
    <xdr:to>
      <xdr:col>2</xdr:col>
      <xdr:colOff>281847</xdr:colOff>
      <xdr:row>101</xdr:row>
      <xdr:rowOff>95250</xdr:rowOff>
    </xdr:to>
    <xdr:pic>
      <xdr:nvPicPr>
        <xdr:cNvPr id="34" name="Picture 10">
          <a:extLst>
            <a:ext uri="{FF2B5EF4-FFF2-40B4-BE49-F238E27FC236}">
              <a16:creationId xmlns:a16="http://schemas.microsoft.com/office/drawing/2014/main" id="{00000000-0008-0000-16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361951" y="15401925"/>
          <a:ext cx="1291496" cy="2238375"/>
        </a:xfrm>
        <a:prstGeom prst="rect">
          <a:avLst/>
        </a:prstGeom>
        <a:noFill/>
      </xdr:spPr>
    </xdr:pic>
    <xdr:clientData/>
  </xdr:twoCellAnchor>
  <xdr:twoCellAnchor>
    <xdr:from>
      <xdr:col>0</xdr:col>
      <xdr:colOff>542925</xdr:colOff>
      <xdr:row>104</xdr:row>
      <xdr:rowOff>114299</xdr:rowOff>
    </xdr:from>
    <xdr:to>
      <xdr:col>4</xdr:col>
      <xdr:colOff>311012</xdr:colOff>
      <xdr:row>112</xdr:row>
      <xdr:rowOff>85724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00000000-0008-0000-1600-000029000000}"/>
            </a:ext>
          </a:extLst>
        </xdr:cNvPr>
        <xdr:cNvSpPr txBox="1"/>
      </xdr:nvSpPr>
      <xdr:spPr>
        <a:xfrm>
          <a:off x="542925" y="18173699"/>
          <a:ext cx="2511287" cy="13430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1">
              <a:latin typeface="+mn-ea"/>
              <a:ea typeface="+mn-ea"/>
            </a:rPr>
            <a:t>알림</a:t>
          </a:r>
          <a:endParaRPr lang="en-US" altLang="ko-KR" sz="1000">
            <a:latin typeface="+mn-ea"/>
            <a:ea typeface="+mn-ea"/>
          </a:endParaRPr>
        </a:p>
        <a:p>
          <a:r>
            <a:rPr lang="ko-KR" altLang="en-US" sz="1000">
              <a:latin typeface="+mn-ea"/>
              <a:ea typeface="+mn-ea"/>
            </a:rPr>
            <a:t>베드에 출력물이 남아있다면 출력물을 제거 후</a:t>
          </a:r>
          <a:r>
            <a:rPr lang="en-US" altLang="ko-KR" sz="1000">
              <a:latin typeface="+mn-ea"/>
              <a:ea typeface="+mn-ea"/>
            </a:rPr>
            <a:t>, </a:t>
          </a:r>
          <a:r>
            <a:rPr lang="ko-KR" altLang="en-US" sz="1000">
              <a:latin typeface="+mn-ea"/>
              <a:ea typeface="+mn-ea"/>
            </a:rPr>
            <a:t>확인 버튼을 눌러주세요</a:t>
          </a:r>
          <a:r>
            <a:rPr lang="en-US" altLang="ko-KR" sz="1000">
              <a:latin typeface="+mn-ea"/>
              <a:ea typeface="+mn-ea"/>
            </a:rPr>
            <a:t>.</a:t>
          </a:r>
        </a:p>
        <a:p>
          <a:pPr algn="ctr"/>
          <a:endParaRPr lang="en-US" altLang="ko-KR" sz="1000" b="0">
            <a:latin typeface="+mn-ea"/>
            <a:ea typeface="+mn-ea"/>
          </a:endParaRP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확인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 editAs="oneCell">
    <xdr:from>
      <xdr:col>1</xdr:col>
      <xdr:colOff>28575</xdr:colOff>
      <xdr:row>117</xdr:row>
      <xdr:rowOff>19051</xdr:rowOff>
    </xdr:from>
    <xdr:to>
      <xdr:col>3</xdr:col>
      <xdr:colOff>409575</xdr:colOff>
      <xdr:row>128</xdr:row>
      <xdr:rowOff>121168</xdr:rowOff>
    </xdr:to>
    <xdr:pic>
      <xdr:nvPicPr>
        <xdr:cNvPr id="45" name="Picture 1">
          <a:extLst>
            <a:ext uri="{FF2B5EF4-FFF2-40B4-BE49-F238E27FC236}">
              <a16:creationId xmlns:a16="http://schemas.microsoft.com/office/drawing/2014/main" id="{00000000-0008-0000-16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14375" y="20307301"/>
          <a:ext cx="1752600" cy="198806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447675</xdr:colOff>
      <xdr:row>45</xdr:row>
      <xdr:rowOff>66675</xdr:rowOff>
    </xdr:to>
    <xdr:pic>
      <xdr:nvPicPr>
        <xdr:cNvPr id="8193" name="Picture 1">
          <a:extLst>
            <a:ext uri="{FF2B5EF4-FFF2-40B4-BE49-F238E27FC236}">
              <a16:creationId xmlns:a16="http://schemas.microsoft.com/office/drawing/2014/main" id="{00000000-0008-0000-1700-000001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71450"/>
          <a:ext cx="4562475" cy="7610475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</xdr:row>
      <xdr:rowOff>0</xdr:rowOff>
    </xdr:from>
    <xdr:to>
      <xdr:col>14</xdr:col>
      <xdr:colOff>447675</xdr:colOff>
      <xdr:row>45</xdr:row>
      <xdr:rowOff>66675</xdr:rowOff>
    </xdr:to>
    <xdr:pic>
      <xdr:nvPicPr>
        <xdr:cNvPr id="8194" name="Picture 2">
          <a:extLst>
            <a:ext uri="{FF2B5EF4-FFF2-40B4-BE49-F238E27FC236}">
              <a16:creationId xmlns:a16="http://schemas.microsoft.com/office/drawing/2014/main" id="{00000000-0008-0000-1700-0000022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486400" y="171450"/>
          <a:ext cx="4562475" cy="7610475"/>
        </a:xfrm>
        <a:prstGeom prst="rect">
          <a:avLst/>
        </a:prstGeom>
        <a:noFill/>
      </xdr:spPr>
    </xdr:pic>
    <xdr:clientData/>
  </xdr:twoCellAnchor>
  <xdr:twoCellAnchor>
    <xdr:from>
      <xdr:col>1</xdr:col>
      <xdr:colOff>352425</xdr:colOff>
      <xdr:row>32</xdr:row>
      <xdr:rowOff>85725</xdr:rowOff>
    </xdr:from>
    <xdr:to>
      <xdr:col>4</xdr:col>
      <xdr:colOff>38100</xdr:colOff>
      <xdr:row>36</xdr:row>
      <xdr:rowOff>114300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SpPr/>
      </xdr:nvSpPr>
      <xdr:spPr bwMode="auto">
        <a:xfrm>
          <a:off x="1038225" y="5572125"/>
          <a:ext cx="1743075" cy="714375"/>
        </a:xfrm>
        <a:prstGeom prst="rect">
          <a:avLst/>
        </a:prstGeom>
        <a:noFill/>
        <a:ln w="38100" cap="flat" cmpd="sng" algn="ctr">
          <a:solidFill>
            <a:srgbClr val="FF0000"/>
          </a:solidFill>
          <a:prstDash val="sysDot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</xdr:col>
      <xdr:colOff>161925</xdr:colOff>
      <xdr:row>37</xdr:row>
      <xdr:rowOff>164727</xdr:rowOff>
    </xdr:from>
    <xdr:to>
      <xdr:col>4</xdr:col>
      <xdr:colOff>545727</xdr:colOff>
      <xdr:row>39</xdr:row>
      <xdr:rowOff>158003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SpPr txBox="1"/>
      </xdr:nvSpPr>
      <xdr:spPr>
        <a:xfrm>
          <a:off x="1533525" y="6508377"/>
          <a:ext cx="1755402" cy="336176"/>
        </a:xfrm>
        <a:prstGeom prst="rect">
          <a:avLst/>
        </a:prstGeom>
        <a:solidFill>
          <a:srgbClr val="FFFF00"/>
        </a:solidFill>
        <a:ln w="9525" cmpd="sng">
          <a:solidFill>
            <a:srgbClr val="FF0000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>
              <a:solidFill>
                <a:srgbClr val="FF0000"/>
              </a:solidFill>
            </a:rPr>
            <a:t>[</a:t>
          </a:r>
          <a:r>
            <a:rPr lang="ko-KR" altLang="en-US" sz="1100">
              <a:solidFill>
                <a:srgbClr val="FF0000"/>
              </a:solidFill>
            </a:rPr>
            <a:t>가이드</a:t>
          </a:r>
          <a:r>
            <a:rPr lang="en-US" altLang="ko-KR" sz="1100">
              <a:solidFill>
                <a:srgbClr val="FF0000"/>
              </a:solidFill>
            </a:rPr>
            <a:t>] </a:t>
          </a:r>
          <a:r>
            <a:rPr lang="ko-KR" altLang="en-US" sz="1100">
              <a:solidFill>
                <a:srgbClr val="FF0000"/>
              </a:solidFill>
            </a:rPr>
            <a:t>버튼 삭제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190500</xdr:colOff>
      <xdr:row>5</xdr:row>
      <xdr:rowOff>107674</xdr:rowOff>
    </xdr:from>
    <xdr:to>
      <xdr:col>8</xdr:col>
      <xdr:colOff>314739</xdr:colOff>
      <xdr:row>12</xdr:row>
      <xdr:rowOff>24847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1800-000003000000}"/>
            </a:ext>
          </a:extLst>
        </xdr:cNvPr>
        <xdr:cNvSpPr txBox="1"/>
      </xdr:nvSpPr>
      <xdr:spPr>
        <a:xfrm>
          <a:off x="190500" y="1184413"/>
          <a:ext cx="5623891" cy="11347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세부 사양 미정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우선 </a:t>
          </a:r>
          <a:r>
            <a:rPr lang="en-US" altLang="ko-KR" sz="1100"/>
            <a:t>3DWOX1</a:t>
          </a:r>
          <a:r>
            <a:rPr lang="ko-KR" altLang="en-US" sz="1100"/>
            <a:t>과 동일하게 구성</a:t>
          </a:r>
          <a:r>
            <a:rPr lang="en-US" altLang="ko-KR" sz="1100"/>
            <a:t>.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295275</xdr:colOff>
      <xdr:row>5</xdr:row>
      <xdr:rowOff>104776</xdr:rowOff>
    </xdr:from>
    <xdr:to>
      <xdr:col>3</xdr:col>
      <xdr:colOff>323850</xdr:colOff>
      <xdr:row>18</xdr:row>
      <xdr:rowOff>110775</xdr:rowOff>
    </xdr:to>
    <xdr:pic>
      <xdr:nvPicPr>
        <xdr:cNvPr id="46081" name="Picture 1">
          <a:extLst>
            <a:ext uri="{FF2B5EF4-FFF2-40B4-BE49-F238E27FC236}">
              <a16:creationId xmlns:a16="http://schemas.microsoft.com/office/drawing/2014/main" id="{00000000-0008-0000-0400-000001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71500" y="685801"/>
          <a:ext cx="3686175" cy="22062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333375</xdr:colOff>
      <xdr:row>37</xdr:row>
      <xdr:rowOff>95251</xdr:rowOff>
    </xdr:from>
    <xdr:to>
      <xdr:col>3</xdr:col>
      <xdr:colOff>192626</xdr:colOff>
      <xdr:row>50</xdr:row>
      <xdr:rowOff>123826</xdr:rowOff>
    </xdr:to>
    <xdr:pic>
      <xdr:nvPicPr>
        <xdr:cNvPr id="46083" name="Picture 3">
          <a:extLst>
            <a:ext uri="{FF2B5EF4-FFF2-40B4-BE49-F238E27FC236}">
              <a16:creationId xmlns:a16="http://schemas.microsoft.com/office/drawing/2014/main" id="{00000000-0008-0000-0400-000003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6391276"/>
          <a:ext cx="3516851" cy="2133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323850</xdr:colOff>
      <xdr:row>55</xdr:row>
      <xdr:rowOff>76200</xdr:rowOff>
    </xdr:from>
    <xdr:to>
      <xdr:col>3</xdr:col>
      <xdr:colOff>209550</xdr:colOff>
      <xdr:row>68</xdr:row>
      <xdr:rowOff>108922</xdr:rowOff>
    </xdr:to>
    <xdr:pic>
      <xdr:nvPicPr>
        <xdr:cNvPr id="46084" name="Picture 4">
          <a:extLst>
            <a:ext uri="{FF2B5EF4-FFF2-40B4-BE49-F238E27FC236}">
              <a16:creationId xmlns:a16="http://schemas.microsoft.com/office/drawing/2014/main" id="{00000000-0008-0000-0400-000004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0075" y="9324975"/>
          <a:ext cx="3543300" cy="21377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276225</xdr:colOff>
      <xdr:row>21</xdr:row>
      <xdr:rowOff>104775</xdr:rowOff>
    </xdr:from>
    <xdr:to>
      <xdr:col>3</xdr:col>
      <xdr:colOff>180628</xdr:colOff>
      <xdr:row>35</xdr:row>
      <xdr:rowOff>0</xdr:rowOff>
    </xdr:to>
    <xdr:pic>
      <xdr:nvPicPr>
        <xdr:cNvPr id="8" name="Picture 2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52450" y="3771900"/>
          <a:ext cx="3562003" cy="2162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352425</xdr:colOff>
      <xdr:row>55</xdr:row>
      <xdr:rowOff>66675</xdr:rowOff>
    </xdr:from>
    <xdr:to>
      <xdr:col>4</xdr:col>
      <xdr:colOff>1828800</xdr:colOff>
      <xdr:row>68</xdr:row>
      <xdr:rowOff>109105</xdr:rowOff>
    </xdr:to>
    <xdr:pic>
      <xdr:nvPicPr>
        <xdr:cNvPr id="46087" name="Picture 7">
          <a:extLst>
            <a:ext uri="{FF2B5EF4-FFF2-40B4-BE49-F238E27FC236}">
              <a16:creationId xmlns:a16="http://schemas.microsoft.com/office/drawing/2014/main" id="{00000000-0008-0000-0400-000007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286250" y="9315450"/>
          <a:ext cx="3543300" cy="21474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333375</xdr:colOff>
      <xdr:row>74</xdr:row>
      <xdr:rowOff>66676</xdr:rowOff>
    </xdr:from>
    <xdr:to>
      <xdr:col>3</xdr:col>
      <xdr:colOff>142437</xdr:colOff>
      <xdr:row>87</xdr:row>
      <xdr:rowOff>47625</xdr:rowOff>
    </xdr:to>
    <xdr:pic>
      <xdr:nvPicPr>
        <xdr:cNvPr id="46088" name="Picture 8">
          <a:extLst>
            <a:ext uri="{FF2B5EF4-FFF2-40B4-BE49-F238E27FC236}">
              <a16:creationId xmlns:a16="http://schemas.microsoft.com/office/drawing/2014/main" id="{00000000-0008-0000-0400-000008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12268201"/>
          <a:ext cx="3466662" cy="20859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333376</xdr:colOff>
      <xdr:row>90</xdr:row>
      <xdr:rowOff>85725</xdr:rowOff>
    </xdr:from>
    <xdr:to>
      <xdr:col>3</xdr:col>
      <xdr:colOff>180976</xdr:colOff>
      <xdr:row>103</xdr:row>
      <xdr:rowOff>91019</xdr:rowOff>
    </xdr:to>
    <xdr:pic>
      <xdr:nvPicPr>
        <xdr:cNvPr id="46089" name="Picture 9">
          <a:extLst>
            <a:ext uri="{FF2B5EF4-FFF2-40B4-BE49-F238E27FC236}">
              <a16:creationId xmlns:a16="http://schemas.microsoft.com/office/drawing/2014/main" id="{00000000-0008-0000-0400-000009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1" y="14916150"/>
          <a:ext cx="3505200" cy="211031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323850</xdr:colOff>
      <xdr:row>106</xdr:row>
      <xdr:rowOff>19050</xdr:rowOff>
    </xdr:from>
    <xdr:to>
      <xdr:col>3</xdr:col>
      <xdr:colOff>123825</xdr:colOff>
      <xdr:row>118</xdr:row>
      <xdr:rowOff>161189</xdr:rowOff>
    </xdr:to>
    <xdr:pic>
      <xdr:nvPicPr>
        <xdr:cNvPr id="46090" name="Picture 10">
          <a:extLst>
            <a:ext uri="{FF2B5EF4-FFF2-40B4-BE49-F238E27FC236}">
              <a16:creationId xmlns:a16="http://schemas.microsoft.com/office/drawing/2014/main" id="{00000000-0008-0000-0400-00000A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0075" y="17278350"/>
          <a:ext cx="3457575" cy="20852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333376</xdr:colOff>
      <xdr:row>121</xdr:row>
      <xdr:rowOff>85725</xdr:rowOff>
    </xdr:from>
    <xdr:to>
      <xdr:col>3</xdr:col>
      <xdr:colOff>65736</xdr:colOff>
      <xdr:row>134</xdr:row>
      <xdr:rowOff>19050</xdr:rowOff>
    </xdr:to>
    <xdr:pic>
      <xdr:nvPicPr>
        <xdr:cNvPr id="46091" name="Picture 11">
          <a:extLst>
            <a:ext uri="{FF2B5EF4-FFF2-40B4-BE49-F238E27FC236}">
              <a16:creationId xmlns:a16="http://schemas.microsoft.com/office/drawing/2014/main" id="{00000000-0008-0000-0400-00000B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09601" y="19773900"/>
          <a:ext cx="3389960" cy="2038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352425</xdr:colOff>
      <xdr:row>137</xdr:row>
      <xdr:rowOff>19050</xdr:rowOff>
    </xdr:from>
    <xdr:to>
      <xdr:col>3</xdr:col>
      <xdr:colOff>36082</xdr:colOff>
      <xdr:row>149</xdr:row>
      <xdr:rowOff>95250</xdr:rowOff>
    </xdr:to>
    <xdr:pic>
      <xdr:nvPicPr>
        <xdr:cNvPr id="46092" name="Picture 12">
          <a:extLst>
            <a:ext uri="{FF2B5EF4-FFF2-40B4-BE49-F238E27FC236}">
              <a16:creationId xmlns:a16="http://schemas.microsoft.com/office/drawing/2014/main" id="{00000000-0008-0000-0400-00000C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628650" y="22298025"/>
          <a:ext cx="3341257" cy="2019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123825</xdr:colOff>
      <xdr:row>137</xdr:row>
      <xdr:rowOff>19050</xdr:rowOff>
    </xdr:from>
    <xdr:to>
      <xdr:col>4</xdr:col>
      <xdr:colOff>1360317</xdr:colOff>
      <xdr:row>149</xdr:row>
      <xdr:rowOff>57150</xdr:rowOff>
    </xdr:to>
    <xdr:pic>
      <xdr:nvPicPr>
        <xdr:cNvPr id="46093" name="Picture 13">
          <a:extLst>
            <a:ext uri="{FF2B5EF4-FFF2-40B4-BE49-F238E27FC236}">
              <a16:creationId xmlns:a16="http://schemas.microsoft.com/office/drawing/2014/main" id="{00000000-0008-0000-0400-00000DB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4057650" y="22298025"/>
          <a:ext cx="3303417" cy="1981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121209</xdr:colOff>
      <xdr:row>29</xdr:row>
      <xdr:rowOff>75422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1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342900"/>
          <a:ext cx="2864409" cy="4704572"/>
        </a:xfrm>
        <a:prstGeom prst="rect">
          <a:avLst/>
        </a:prstGeom>
        <a:noFill/>
      </xdr:spPr>
    </xdr:pic>
    <xdr:clientData/>
  </xdr:twoCellAnchor>
  <xdr:twoCellAnchor>
    <xdr:from>
      <xdr:col>0</xdr:col>
      <xdr:colOff>304800</xdr:colOff>
      <xdr:row>5</xdr:row>
      <xdr:rowOff>28575</xdr:rowOff>
    </xdr:from>
    <xdr:to>
      <xdr:col>1</xdr:col>
      <xdr:colOff>495300</xdr:colOff>
      <xdr:row>9</xdr:row>
      <xdr:rowOff>85725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1900-000004000000}"/>
            </a:ext>
          </a:extLst>
        </xdr:cNvPr>
        <xdr:cNvSpPr/>
      </xdr:nvSpPr>
      <xdr:spPr bwMode="auto">
        <a:xfrm>
          <a:off x="304800" y="885825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Sensor</a:t>
          </a:r>
          <a:r>
            <a:rPr lang="en-US" altLang="ko-KR" sz="1100" baseline="0">
              <a:solidFill>
                <a:schemeClr val="bg1"/>
              </a:solidFill>
            </a:rPr>
            <a:t> Check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371475</xdr:colOff>
      <xdr:row>5</xdr:row>
      <xdr:rowOff>28575</xdr:rowOff>
    </xdr:from>
    <xdr:to>
      <xdr:col>3</xdr:col>
      <xdr:colOff>561975</xdr:colOff>
      <xdr:row>9</xdr:row>
      <xdr:rowOff>85725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1900-000005000000}"/>
            </a:ext>
          </a:extLst>
        </xdr:cNvPr>
        <xdr:cNvSpPr/>
      </xdr:nvSpPr>
      <xdr:spPr bwMode="auto">
        <a:xfrm>
          <a:off x="1743075" y="885825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Fan Check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266700</xdr:colOff>
      <xdr:row>10</xdr:row>
      <xdr:rowOff>76200</xdr:rowOff>
    </xdr:from>
    <xdr:to>
      <xdr:col>1</xdr:col>
      <xdr:colOff>457200</xdr:colOff>
      <xdr:row>14</xdr:row>
      <xdr:rowOff>133350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1900-000006000000}"/>
            </a:ext>
          </a:extLst>
        </xdr:cNvPr>
        <xdr:cNvSpPr/>
      </xdr:nvSpPr>
      <xdr:spPr bwMode="auto">
        <a:xfrm>
          <a:off x="266700" y="179070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Control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419100</xdr:colOff>
      <xdr:row>10</xdr:row>
      <xdr:rowOff>76200</xdr:rowOff>
    </xdr:from>
    <xdr:to>
      <xdr:col>3</xdr:col>
      <xdr:colOff>609600</xdr:colOff>
      <xdr:row>14</xdr:row>
      <xdr:rowOff>133350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1900-000007000000}"/>
            </a:ext>
          </a:extLst>
        </xdr:cNvPr>
        <xdr:cNvSpPr/>
      </xdr:nvSpPr>
      <xdr:spPr bwMode="auto">
        <a:xfrm>
          <a:off x="1790700" y="179070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276225</xdr:colOff>
      <xdr:row>16</xdr:row>
      <xdr:rowOff>9525</xdr:rowOff>
    </xdr:from>
    <xdr:to>
      <xdr:col>1</xdr:col>
      <xdr:colOff>466725</xdr:colOff>
      <xdr:row>20</xdr:row>
      <xdr:rowOff>66675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1900-000008000000}"/>
            </a:ext>
          </a:extLst>
        </xdr:cNvPr>
        <xdr:cNvSpPr/>
      </xdr:nvSpPr>
      <xdr:spPr bwMode="auto">
        <a:xfrm>
          <a:off x="276225" y="2752725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323850</xdr:colOff>
      <xdr:row>15</xdr:row>
      <xdr:rowOff>133350</xdr:rowOff>
    </xdr:from>
    <xdr:to>
      <xdr:col>3</xdr:col>
      <xdr:colOff>514350</xdr:colOff>
      <xdr:row>20</xdr:row>
      <xdr:rowOff>19050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1900-000009000000}"/>
            </a:ext>
          </a:extLst>
        </xdr:cNvPr>
        <xdr:cNvSpPr/>
      </xdr:nvSpPr>
      <xdr:spPr bwMode="auto">
        <a:xfrm>
          <a:off x="1695450" y="270510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228600</xdr:colOff>
      <xdr:row>21</xdr:row>
      <xdr:rowOff>57150</xdr:rowOff>
    </xdr:from>
    <xdr:to>
      <xdr:col>1</xdr:col>
      <xdr:colOff>419100</xdr:colOff>
      <xdr:row>25</xdr:row>
      <xdr:rowOff>114300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1900-00000A000000}"/>
            </a:ext>
          </a:extLst>
        </xdr:cNvPr>
        <xdr:cNvSpPr/>
      </xdr:nvSpPr>
      <xdr:spPr bwMode="auto">
        <a:xfrm>
          <a:off x="228600" y="365760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352425</xdr:colOff>
      <xdr:row>21</xdr:row>
      <xdr:rowOff>38100</xdr:rowOff>
    </xdr:from>
    <xdr:to>
      <xdr:col>3</xdr:col>
      <xdr:colOff>542925</xdr:colOff>
      <xdr:row>25</xdr:row>
      <xdr:rowOff>95250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1900-00000B000000}"/>
            </a:ext>
          </a:extLst>
        </xdr:cNvPr>
        <xdr:cNvSpPr/>
      </xdr:nvSpPr>
      <xdr:spPr bwMode="auto">
        <a:xfrm>
          <a:off x="1724025" y="363855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</xdr:col>
      <xdr:colOff>276224</xdr:colOff>
      <xdr:row>2</xdr:row>
      <xdr:rowOff>19050</xdr:rowOff>
    </xdr:from>
    <xdr:to>
      <xdr:col>3</xdr:col>
      <xdr:colOff>38099</xdr:colOff>
      <xdr:row>4</xdr:row>
      <xdr:rowOff>95250</xdr:rowOff>
    </xdr:to>
    <xdr:sp macro="" textlink="">
      <xdr:nvSpPr>
        <xdr:cNvPr id="12" name="직사각형 11">
          <a:extLst>
            <a:ext uri="{FF2B5EF4-FFF2-40B4-BE49-F238E27FC236}">
              <a16:creationId xmlns:a16="http://schemas.microsoft.com/office/drawing/2014/main" id="{00000000-0008-0000-1900-00000C000000}"/>
            </a:ext>
          </a:extLst>
        </xdr:cNvPr>
        <xdr:cNvSpPr/>
      </xdr:nvSpPr>
      <xdr:spPr bwMode="auto">
        <a:xfrm>
          <a:off x="962024" y="361950"/>
          <a:ext cx="1133475" cy="419100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SP MODE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200025</xdr:colOff>
      <xdr:row>13</xdr:row>
      <xdr:rowOff>152400</xdr:rowOff>
    </xdr:from>
    <xdr:to>
      <xdr:col>4</xdr:col>
      <xdr:colOff>603437</xdr:colOff>
      <xdr:row>16</xdr:row>
      <xdr:rowOff>18563</xdr:rowOff>
    </xdr:to>
    <xdr:sp macro="" textlink="">
      <xdr:nvSpPr>
        <xdr:cNvPr id="13" name="오른쪽 화살표 12">
          <a:extLst>
            <a:ext uri="{FF2B5EF4-FFF2-40B4-BE49-F238E27FC236}">
              <a16:creationId xmlns:a16="http://schemas.microsoft.com/office/drawing/2014/main" id="{00000000-0008-0000-1900-00000D000000}"/>
            </a:ext>
          </a:extLst>
        </xdr:cNvPr>
        <xdr:cNvSpPr/>
      </xdr:nvSpPr>
      <xdr:spPr bwMode="auto">
        <a:xfrm>
          <a:off x="2943225" y="2381250"/>
          <a:ext cx="403412" cy="380513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2</xdr:row>
      <xdr:rowOff>0</xdr:rowOff>
    </xdr:from>
    <xdr:to>
      <xdr:col>9</xdr:col>
      <xdr:colOff>136800</xdr:colOff>
      <xdr:row>30</xdr:row>
      <xdr:rowOff>3408</xdr:rowOff>
    </xdr:to>
    <xdr:pic>
      <xdr:nvPicPr>
        <xdr:cNvPr id="15" name="Picture 1">
          <a:extLst>
            <a:ext uri="{FF2B5EF4-FFF2-40B4-BE49-F238E27FC236}">
              <a16:creationId xmlns:a16="http://schemas.microsoft.com/office/drawing/2014/main" id="{00000000-0008-0000-19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29000" y="34290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5</xdr:col>
      <xdr:colOff>85724</xdr:colOff>
      <xdr:row>5</xdr:row>
      <xdr:rowOff>0</xdr:rowOff>
    </xdr:from>
    <xdr:to>
      <xdr:col>9</xdr:col>
      <xdr:colOff>57149</xdr:colOff>
      <xdr:row>25</xdr:row>
      <xdr:rowOff>114300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1900-000010000000}"/>
            </a:ext>
          </a:extLst>
        </xdr:cNvPr>
        <xdr:cNvSpPr/>
      </xdr:nvSpPr>
      <xdr:spPr bwMode="auto">
        <a:xfrm>
          <a:off x="3514724" y="857250"/>
          <a:ext cx="2714625" cy="3543300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</a:endParaRPr>
        </a:p>
        <a:p>
          <a:pPr algn="l"/>
          <a:r>
            <a:rPr lang="en-US" altLang="ko-KR" sz="1100" baseline="0">
              <a:solidFill>
                <a:schemeClr val="bg1"/>
              </a:solidFill>
            </a:rPr>
            <a:t>      X Home Sensor                    &lt; Off &gt;   &lt; On &gt;</a:t>
          </a:r>
        </a:p>
        <a:p>
          <a:pPr algn="l"/>
          <a:r>
            <a:rPr lang="en-US" altLang="ko-KR" sz="1100" baseline="0">
              <a:solidFill>
                <a:schemeClr val="bg1"/>
              </a:solidFill>
            </a:rPr>
            <a:t>      Y Home Sensor                    &lt; Off &gt;   &lt; On &gt;</a:t>
          </a:r>
        </a:p>
        <a:p>
          <a:pPr algn="l"/>
          <a:r>
            <a:rPr lang="ko-KR" altLang="en-US" sz="1100">
              <a:solidFill>
                <a:schemeClr val="bg1"/>
              </a:solidFill>
            </a:rPr>
            <a:t>     </a:t>
          </a:r>
          <a:r>
            <a:rPr lang="en-US" altLang="ko-KR" sz="1100">
              <a:solidFill>
                <a:schemeClr val="bg1"/>
              </a:solidFill>
            </a:rPr>
            <a:t>Inductive Sensor       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 </a:t>
          </a:r>
        </a:p>
        <a:p>
          <a:pPr algn="l"/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Extruder Filament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Detect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</a:p>
        <a:p>
          <a:pPr algn="l"/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Extruder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Encoder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</a:p>
        <a:p>
          <a:pPr algn="l"/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Nozzle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Encoder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</a:p>
      </xdr:txBody>
    </xdr:sp>
    <xdr:clientData/>
  </xdr:twoCellAnchor>
  <xdr:twoCellAnchor>
    <xdr:from>
      <xdr:col>6</xdr:col>
      <xdr:colOff>123824</xdr:colOff>
      <xdr:row>2</xdr:row>
      <xdr:rowOff>19050</xdr:rowOff>
    </xdr:from>
    <xdr:to>
      <xdr:col>7</xdr:col>
      <xdr:colOff>571499</xdr:colOff>
      <xdr:row>4</xdr:row>
      <xdr:rowOff>95250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1900-000011000000}"/>
            </a:ext>
          </a:extLst>
        </xdr:cNvPr>
        <xdr:cNvSpPr/>
      </xdr:nvSpPr>
      <xdr:spPr bwMode="auto">
        <a:xfrm>
          <a:off x="4238624" y="361950"/>
          <a:ext cx="1133475" cy="419100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Sensor</a:t>
          </a:r>
          <a:r>
            <a:rPr lang="en-US" altLang="ko-KR" sz="1100" baseline="0">
              <a:solidFill>
                <a:schemeClr val="bg1"/>
              </a:solidFill>
            </a:rPr>
            <a:t> Check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136800</xdr:colOff>
      <xdr:row>61</xdr:row>
      <xdr:rowOff>3408</xdr:rowOff>
    </xdr:to>
    <xdr:pic>
      <xdr:nvPicPr>
        <xdr:cNvPr id="18" name="Picture 1">
          <a:extLst>
            <a:ext uri="{FF2B5EF4-FFF2-40B4-BE49-F238E27FC236}">
              <a16:creationId xmlns:a16="http://schemas.microsoft.com/office/drawing/2014/main" id="{00000000-0008-0000-19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29000" y="565785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5</xdr:col>
      <xdr:colOff>85724</xdr:colOff>
      <xdr:row>36</xdr:row>
      <xdr:rowOff>0</xdr:rowOff>
    </xdr:from>
    <xdr:to>
      <xdr:col>9</xdr:col>
      <xdr:colOff>57149</xdr:colOff>
      <xdr:row>56</xdr:row>
      <xdr:rowOff>114300</xdr:rowOff>
    </xdr:to>
    <xdr:sp macro="" textlink="">
      <xdr:nvSpPr>
        <xdr:cNvPr id="19" name="직사각형 18">
          <a:extLst>
            <a:ext uri="{FF2B5EF4-FFF2-40B4-BE49-F238E27FC236}">
              <a16:creationId xmlns:a16="http://schemas.microsoft.com/office/drawing/2014/main" id="{00000000-0008-0000-1900-000013000000}"/>
            </a:ext>
          </a:extLst>
        </xdr:cNvPr>
        <xdr:cNvSpPr/>
      </xdr:nvSpPr>
      <xdr:spPr bwMode="auto">
        <a:xfrm>
          <a:off x="3514724" y="6172200"/>
          <a:ext cx="2714625" cy="3543300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</a:endParaRPr>
        </a:p>
        <a:p>
          <a:pPr algn="l"/>
          <a:r>
            <a:rPr lang="en-US" altLang="ko-KR" sz="1100" baseline="0">
              <a:solidFill>
                <a:schemeClr val="bg1"/>
              </a:solidFill>
            </a:rPr>
            <a:t>      Nozzle Cooling Fan             &lt; Off &gt;   &lt; On &gt;</a:t>
          </a:r>
        </a:p>
        <a:p>
          <a:pPr algn="l"/>
          <a:r>
            <a:rPr lang="en-US" altLang="ko-KR" sz="1100" baseline="0">
              <a:solidFill>
                <a:schemeClr val="bg1"/>
              </a:solidFill>
            </a:rPr>
            <a:t>      Filament Cooling Fan         &lt; Off &gt;   &lt; On &gt;</a:t>
          </a:r>
        </a:p>
        <a:p>
          <a:pPr algn="l"/>
          <a:r>
            <a:rPr lang="ko-KR" altLang="en-US" sz="1100">
              <a:solidFill>
                <a:schemeClr val="bg1"/>
              </a:solidFill>
            </a:rPr>
            <a:t>     </a:t>
          </a:r>
          <a:r>
            <a:rPr lang="en-US" altLang="ko-KR" sz="1100">
              <a:solidFill>
                <a:schemeClr val="bg1"/>
              </a:solidFill>
            </a:rPr>
            <a:t>Main</a:t>
          </a:r>
          <a:r>
            <a:rPr lang="en-US" altLang="ko-KR" sz="1100" baseline="0">
              <a:solidFill>
                <a:schemeClr val="bg1"/>
              </a:solidFill>
            </a:rPr>
            <a:t> Fan                 </a:t>
          </a:r>
          <a:r>
            <a:rPr lang="en-US" altLang="ko-KR" sz="1100">
              <a:solidFill>
                <a:schemeClr val="bg1"/>
              </a:solidFill>
            </a:rPr>
            <a:t>   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</a:p>
        <a:p>
          <a:pPr algn="l"/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PSU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Fan     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</a:p>
        <a:p>
          <a:pPr algn="l"/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CTL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Fan     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 </a:t>
          </a:r>
        </a:p>
      </xdr:txBody>
    </xdr:sp>
    <xdr:clientData/>
  </xdr:twoCellAnchor>
  <xdr:twoCellAnchor>
    <xdr:from>
      <xdr:col>6</xdr:col>
      <xdr:colOff>123824</xdr:colOff>
      <xdr:row>33</xdr:row>
      <xdr:rowOff>19050</xdr:rowOff>
    </xdr:from>
    <xdr:to>
      <xdr:col>7</xdr:col>
      <xdr:colOff>571499</xdr:colOff>
      <xdr:row>35</xdr:row>
      <xdr:rowOff>95250</xdr:rowOff>
    </xdr:to>
    <xdr:sp macro="" textlink="">
      <xdr:nvSpPr>
        <xdr:cNvPr id="20" name="직사각형 19">
          <a:extLst>
            <a:ext uri="{FF2B5EF4-FFF2-40B4-BE49-F238E27FC236}">
              <a16:creationId xmlns:a16="http://schemas.microsoft.com/office/drawing/2014/main" id="{00000000-0008-0000-1900-000014000000}"/>
            </a:ext>
          </a:extLst>
        </xdr:cNvPr>
        <xdr:cNvSpPr/>
      </xdr:nvSpPr>
      <xdr:spPr bwMode="auto">
        <a:xfrm>
          <a:off x="4238624" y="5676900"/>
          <a:ext cx="1133475" cy="419100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 baseline="0">
              <a:solidFill>
                <a:schemeClr val="bg1"/>
              </a:solidFill>
            </a:rPr>
            <a:t>Fan Check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228600</xdr:colOff>
      <xdr:row>42</xdr:row>
      <xdr:rowOff>114300</xdr:rowOff>
    </xdr:from>
    <xdr:to>
      <xdr:col>4</xdr:col>
      <xdr:colOff>632012</xdr:colOff>
      <xdr:row>44</xdr:row>
      <xdr:rowOff>151913</xdr:rowOff>
    </xdr:to>
    <xdr:sp macro="" textlink="">
      <xdr:nvSpPr>
        <xdr:cNvPr id="21" name="오른쪽 화살표 20">
          <a:extLst>
            <a:ext uri="{FF2B5EF4-FFF2-40B4-BE49-F238E27FC236}">
              <a16:creationId xmlns:a16="http://schemas.microsoft.com/office/drawing/2014/main" id="{00000000-0008-0000-1900-000015000000}"/>
            </a:ext>
          </a:extLst>
        </xdr:cNvPr>
        <xdr:cNvSpPr/>
      </xdr:nvSpPr>
      <xdr:spPr bwMode="auto">
        <a:xfrm>
          <a:off x="2971800" y="7315200"/>
          <a:ext cx="403412" cy="380513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64</xdr:row>
      <xdr:rowOff>0</xdr:rowOff>
    </xdr:from>
    <xdr:to>
      <xdr:col>9</xdr:col>
      <xdr:colOff>136800</xdr:colOff>
      <xdr:row>92</xdr:row>
      <xdr:rowOff>3408</xdr:rowOff>
    </xdr:to>
    <xdr:pic>
      <xdr:nvPicPr>
        <xdr:cNvPr id="22" name="Picture 1">
          <a:extLst>
            <a:ext uri="{FF2B5EF4-FFF2-40B4-BE49-F238E27FC236}">
              <a16:creationId xmlns:a16="http://schemas.microsoft.com/office/drawing/2014/main" id="{00000000-0008-0000-19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29000" y="565785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5</xdr:col>
      <xdr:colOff>85724</xdr:colOff>
      <xdr:row>67</xdr:row>
      <xdr:rowOff>0</xdr:rowOff>
    </xdr:from>
    <xdr:to>
      <xdr:col>9</xdr:col>
      <xdr:colOff>57149</xdr:colOff>
      <xdr:row>87</xdr:row>
      <xdr:rowOff>114300</xdr:rowOff>
    </xdr:to>
    <xdr:sp macro="" textlink="">
      <xdr:nvSpPr>
        <xdr:cNvPr id="23" name="직사각형 22">
          <a:extLst>
            <a:ext uri="{FF2B5EF4-FFF2-40B4-BE49-F238E27FC236}">
              <a16:creationId xmlns:a16="http://schemas.microsoft.com/office/drawing/2014/main" id="{00000000-0008-0000-1900-000017000000}"/>
            </a:ext>
          </a:extLst>
        </xdr:cNvPr>
        <xdr:cNvSpPr/>
      </xdr:nvSpPr>
      <xdr:spPr bwMode="auto">
        <a:xfrm>
          <a:off x="3514724" y="11487150"/>
          <a:ext cx="2714625" cy="3543300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123824</xdr:colOff>
      <xdr:row>64</xdr:row>
      <xdr:rowOff>19050</xdr:rowOff>
    </xdr:from>
    <xdr:to>
      <xdr:col>7</xdr:col>
      <xdr:colOff>571499</xdr:colOff>
      <xdr:row>66</xdr:row>
      <xdr:rowOff>95250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1900-000018000000}"/>
            </a:ext>
          </a:extLst>
        </xdr:cNvPr>
        <xdr:cNvSpPr/>
      </xdr:nvSpPr>
      <xdr:spPr bwMode="auto">
        <a:xfrm>
          <a:off x="4238624" y="5676900"/>
          <a:ext cx="1133475" cy="419100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 baseline="0">
              <a:solidFill>
                <a:schemeClr val="bg1"/>
              </a:solidFill>
            </a:rPr>
            <a:t>Control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228600</xdr:colOff>
      <xdr:row>73</xdr:row>
      <xdr:rowOff>114300</xdr:rowOff>
    </xdr:from>
    <xdr:to>
      <xdr:col>4</xdr:col>
      <xdr:colOff>632012</xdr:colOff>
      <xdr:row>75</xdr:row>
      <xdr:rowOff>151913</xdr:rowOff>
    </xdr:to>
    <xdr:sp macro="" textlink="">
      <xdr:nvSpPr>
        <xdr:cNvPr id="25" name="오른쪽 화살표 24">
          <a:extLst>
            <a:ext uri="{FF2B5EF4-FFF2-40B4-BE49-F238E27FC236}">
              <a16:creationId xmlns:a16="http://schemas.microsoft.com/office/drawing/2014/main" id="{00000000-0008-0000-1900-000019000000}"/>
            </a:ext>
          </a:extLst>
        </xdr:cNvPr>
        <xdr:cNvSpPr/>
      </xdr:nvSpPr>
      <xdr:spPr bwMode="auto">
        <a:xfrm>
          <a:off x="2971800" y="7315200"/>
          <a:ext cx="403412" cy="380513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5</xdr:col>
      <xdr:colOff>123826</xdr:colOff>
      <xdr:row>67</xdr:row>
      <xdr:rowOff>38100</xdr:rowOff>
    </xdr:from>
    <xdr:to>
      <xdr:col>8</xdr:col>
      <xdr:colOff>152400</xdr:colOff>
      <xdr:row>68</xdr:row>
      <xdr:rowOff>152400</xdr:rowOff>
    </xdr:to>
    <xdr:sp macro="" textlink="">
      <xdr:nvSpPr>
        <xdr:cNvPr id="26" name="직사각형 25">
          <a:extLst>
            <a:ext uri="{FF2B5EF4-FFF2-40B4-BE49-F238E27FC236}">
              <a16:creationId xmlns:a16="http://schemas.microsoft.com/office/drawing/2014/main" id="{00000000-0008-0000-1900-00001A000000}"/>
            </a:ext>
          </a:extLst>
        </xdr:cNvPr>
        <xdr:cNvSpPr/>
      </xdr:nvSpPr>
      <xdr:spPr bwMode="auto">
        <a:xfrm>
          <a:off x="3552826" y="11525250"/>
          <a:ext cx="2085974" cy="285750"/>
        </a:xfrm>
        <a:prstGeom prst="rect">
          <a:avLst/>
        </a:prstGeom>
        <a:solidFill>
          <a:sysClr val="window" lastClr="FFFFFF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133351</xdr:colOff>
      <xdr:row>69</xdr:row>
      <xdr:rowOff>76200</xdr:rowOff>
    </xdr:from>
    <xdr:to>
      <xdr:col>9</xdr:col>
      <xdr:colOff>19051</xdr:colOff>
      <xdr:row>86</xdr:row>
      <xdr:rowOff>133350</xdr:rowOff>
    </xdr:to>
    <xdr:sp macro="" textlink="">
      <xdr:nvSpPr>
        <xdr:cNvPr id="27" name="직사각형 26">
          <a:extLst>
            <a:ext uri="{FF2B5EF4-FFF2-40B4-BE49-F238E27FC236}">
              <a16:creationId xmlns:a16="http://schemas.microsoft.com/office/drawing/2014/main" id="{00000000-0008-0000-1900-00001B000000}"/>
            </a:ext>
          </a:extLst>
        </xdr:cNvPr>
        <xdr:cNvSpPr/>
      </xdr:nvSpPr>
      <xdr:spPr bwMode="auto">
        <a:xfrm>
          <a:off x="3562351" y="11906250"/>
          <a:ext cx="2628900" cy="2971800"/>
        </a:xfrm>
        <a:prstGeom prst="rect">
          <a:avLst/>
        </a:prstGeom>
        <a:solidFill>
          <a:schemeClr val="bg1">
            <a:lumMod val="65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552191</xdr:colOff>
      <xdr:row>66</xdr:row>
      <xdr:rowOff>158598</xdr:rowOff>
    </xdr:from>
    <xdr:to>
      <xdr:col>5</xdr:col>
      <xdr:colOff>276225</xdr:colOff>
      <xdr:row>68</xdr:row>
      <xdr:rowOff>19050</xdr:rowOff>
    </xdr:to>
    <xdr:cxnSp macro="">
      <xdr:nvCxnSpPr>
        <xdr:cNvPr id="33" name="직선 화살표 연결선 32">
          <a:extLst>
            <a:ext uri="{FF2B5EF4-FFF2-40B4-BE49-F238E27FC236}">
              <a16:creationId xmlns:a16="http://schemas.microsoft.com/office/drawing/2014/main" id="{00000000-0008-0000-1900-000021000000}"/>
            </a:ext>
          </a:extLst>
        </xdr:cNvPr>
        <xdr:cNvCxnSpPr>
          <a:stCxn id="34" idx="3"/>
        </xdr:cNvCxnSpPr>
      </xdr:nvCxnSpPr>
      <xdr:spPr bwMode="auto">
        <a:xfrm>
          <a:off x="3295391" y="11474298"/>
          <a:ext cx="409834" cy="203352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3</xdr:col>
      <xdr:colOff>457200</xdr:colOff>
      <xdr:row>65</xdr:row>
      <xdr:rowOff>161925</xdr:rowOff>
    </xdr:from>
    <xdr:ext cx="780791" cy="336246"/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00000000-0008-0000-1900-000022000000}"/>
            </a:ext>
          </a:extLst>
        </xdr:cNvPr>
        <xdr:cNvSpPr txBox="1"/>
      </xdr:nvSpPr>
      <xdr:spPr>
        <a:xfrm>
          <a:off x="2514600" y="11306175"/>
          <a:ext cx="780791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ko-KR" altLang="en-US" sz="1100"/>
            <a:t>입력 상자</a:t>
          </a:r>
        </a:p>
      </xdr:txBody>
    </xdr:sp>
    <xdr:clientData/>
  </xdr:oneCellAnchor>
  <xdr:twoCellAnchor>
    <xdr:from>
      <xdr:col>8</xdr:col>
      <xdr:colOff>314326</xdr:colOff>
      <xdr:row>72</xdr:row>
      <xdr:rowOff>149073</xdr:rowOff>
    </xdr:from>
    <xdr:to>
      <xdr:col>9</xdr:col>
      <xdr:colOff>485774</xdr:colOff>
      <xdr:row>73</xdr:row>
      <xdr:rowOff>95250</xdr:rowOff>
    </xdr:to>
    <xdr:cxnSp macro="">
      <xdr:nvCxnSpPr>
        <xdr:cNvPr id="36" name="직선 화살표 연결선 35">
          <a:extLst>
            <a:ext uri="{FF2B5EF4-FFF2-40B4-BE49-F238E27FC236}">
              <a16:creationId xmlns:a16="http://schemas.microsoft.com/office/drawing/2014/main" id="{00000000-0008-0000-1900-000024000000}"/>
            </a:ext>
          </a:extLst>
        </xdr:cNvPr>
        <xdr:cNvCxnSpPr>
          <a:stCxn id="37" idx="1"/>
        </xdr:cNvCxnSpPr>
      </xdr:nvCxnSpPr>
      <xdr:spPr bwMode="auto">
        <a:xfrm flipH="1">
          <a:off x="5800726" y="12493473"/>
          <a:ext cx="857248" cy="117627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9</xdr:col>
      <xdr:colOff>485774</xdr:colOff>
      <xdr:row>71</xdr:row>
      <xdr:rowOff>152400</xdr:rowOff>
    </xdr:from>
    <xdr:ext cx="1235851" cy="336246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00000000-0008-0000-1900-000025000000}"/>
            </a:ext>
          </a:extLst>
        </xdr:cNvPr>
        <xdr:cNvSpPr txBox="1"/>
      </xdr:nvSpPr>
      <xdr:spPr>
        <a:xfrm>
          <a:off x="6657974" y="12325350"/>
          <a:ext cx="1235851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ko-KR" altLang="en-US" sz="1100"/>
            <a:t>텍스트 출력 화면</a:t>
          </a:r>
        </a:p>
      </xdr:txBody>
    </xdr:sp>
    <xdr:clientData/>
  </xdr:oneCellAnchor>
  <xdr:twoCellAnchor>
    <xdr:from>
      <xdr:col>8</xdr:col>
      <xdr:colOff>209551</xdr:colOff>
      <xdr:row>67</xdr:row>
      <xdr:rowOff>47625</xdr:rowOff>
    </xdr:from>
    <xdr:to>
      <xdr:col>8</xdr:col>
      <xdr:colOff>628650</xdr:colOff>
      <xdr:row>68</xdr:row>
      <xdr:rowOff>161925</xdr:rowOff>
    </xdr:to>
    <xdr:sp macro="" textlink="">
      <xdr:nvSpPr>
        <xdr:cNvPr id="40" name="직사각형 39">
          <a:extLst>
            <a:ext uri="{FF2B5EF4-FFF2-40B4-BE49-F238E27FC236}">
              <a16:creationId xmlns:a16="http://schemas.microsoft.com/office/drawing/2014/main" id="{00000000-0008-0000-1900-000028000000}"/>
            </a:ext>
          </a:extLst>
        </xdr:cNvPr>
        <xdr:cNvSpPr/>
      </xdr:nvSpPr>
      <xdr:spPr bwMode="auto">
        <a:xfrm>
          <a:off x="5695951" y="11534775"/>
          <a:ext cx="419099" cy="285750"/>
        </a:xfrm>
        <a:prstGeom prst="rect">
          <a:avLst/>
        </a:prstGeom>
        <a:solidFill>
          <a:schemeClr val="tx2">
            <a:lumMod val="40000"/>
            <a:lumOff val="6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ko-KR" altLang="en-US" sz="1800" b="0" baseline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↵</a:t>
          </a:r>
          <a:endParaRPr lang="en-US" altLang="ko-KR" sz="1800" b="0" baseline="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9</xdr:col>
      <xdr:colOff>1</xdr:colOff>
      <xdr:row>67</xdr:row>
      <xdr:rowOff>44298</xdr:rowOff>
    </xdr:from>
    <xdr:to>
      <xdr:col>10</xdr:col>
      <xdr:colOff>47625</xdr:colOff>
      <xdr:row>68</xdr:row>
      <xdr:rowOff>19050</xdr:rowOff>
    </xdr:to>
    <xdr:cxnSp macro="">
      <xdr:nvCxnSpPr>
        <xdr:cNvPr id="41" name="직선 화살표 연결선 40">
          <a:extLst>
            <a:ext uri="{FF2B5EF4-FFF2-40B4-BE49-F238E27FC236}">
              <a16:creationId xmlns:a16="http://schemas.microsoft.com/office/drawing/2014/main" id="{00000000-0008-0000-1900-000029000000}"/>
            </a:ext>
          </a:extLst>
        </xdr:cNvPr>
        <xdr:cNvCxnSpPr>
          <a:stCxn id="42" idx="1"/>
        </xdr:cNvCxnSpPr>
      </xdr:nvCxnSpPr>
      <xdr:spPr bwMode="auto">
        <a:xfrm flipH="1">
          <a:off x="6172201" y="11531448"/>
          <a:ext cx="733424" cy="146202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10</xdr:col>
      <xdr:colOff>47625</xdr:colOff>
      <xdr:row>66</xdr:row>
      <xdr:rowOff>47625</xdr:rowOff>
    </xdr:from>
    <xdr:ext cx="780791" cy="336246"/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1900-00002A000000}"/>
            </a:ext>
          </a:extLst>
        </xdr:cNvPr>
        <xdr:cNvSpPr txBox="1"/>
      </xdr:nvSpPr>
      <xdr:spPr>
        <a:xfrm>
          <a:off x="6905625" y="11363325"/>
          <a:ext cx="780791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ko-KR" altLang="en-US" sz="1100"/>
            <a:t>전송 버튼</a:t>
          </a:r>
        </a:p>
      </xdr:txBody>
    </xdr:sp>
    <xdr:clientData/>
  </xdr:one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132522</xdr:colOff>
      <xdr:row>8</xdr:row>
      <xdr:rowOff>74543</xdr:rowOff>
    </xdr:from>
    <xdr:to>
      <xdr:col>3</xdr:col>
      <xdr:colOff>289477</xdr:colOff>
      <xdr:row>10</xdr:row>
      <xdr:rowOff>48038</xdr:rowOff>
    </xdr:to>
    <xdr:sp macro="" textlink="">
      <xdr:nvSpPr>
        <xdr:cNvPr id="3" name="순서도: 대체 처리 2">
          <a:extLst>
            <a:ext uri="{FF2B5EF4-FFF2-40B4-BE49-F238E27FC236}">
              <a16:creationId xmlns:a16="http://schemas.microsoft.com/office/drawing/2014/main" id="{00000000-0008-0000-1A00-000003000000}"/>
            </a:ext>
          </a:extLst>
        </xdr:cNvPr>
        <xdr:cNvSpPr/>
      </xdr:nvSpPr>
      <xdr:spPr bwMode="auto">
        <a:xfrm>
          <a:off x="132522" y="1673086"/>
          <a:ext cx="2219325" cy="32136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1. Sensor</a:t>
          </a:r>
          <a:r>
            <a:rPr lang="en-US" altLang="ko-KR" sz="1100" baseline="0"/>
            <a:t> Check</a:t>
          </a:r>
        </a:p>
      </xdr:txBody>
    </xdr:sp>
    <xdr:clientData/>
  </xdr:twoCellAnchor>
  <xdr:twoCellAnchor>
    <xdr:from>
      <xdr:col>0</xdr:col>
      <xdr:colOff>82826</xdr:colOff>
      <xdr:row>14</xdr:row>
      <xdr:rowOff>74543</xdr:rowOff>
    </xdr:from>
    <xdr:to>
      <xdr:col>3</xdr:col>
      <xdr:colOff>239781</xdr:colOff>
      <xdr:row>16</xdr:row>
      <xdr:rowOff>48038</xdr:rowOff>
    </xdr:to>
    <xdr:sp macro="" textlink="">
      <xdr:nvSpPr>
        <xdr:cNvPr id="4" name="순서도: 대체 처리 3">
          <a:extLst>
            <a:ext uri="{FF2B5EF4-FFF2-40B4-BE49-F238E27FC236}">
              <a16:creationId xmlns:a16="http://schemas.microsoft.com/office/drawing/2014/main" id="{00000000-0008-0000-1A00-000004000000}"/>
            </a:ext>
          </a:extLst>
        </xdr:cNvPr>
        <xdr:cNvSpPr/>
      </xdr:nvSpPr>
      <xdr:spPr bwMode="auto">
        <a:xfrm>
          <a:off x="82826" y="2716695"/>
          <a:ext cx="2219325" cy="32136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 2. Fan</a:t>
          </a:r>
          <a:r>
            <a:rPr lang="en-US" altLang="ko-KR" sz="1100" baseline="0"/>
            <a:t> Check</a:t>
          </a:r>
        </a:p>
      </xdr:txBody>
    </xdr:sp>
    <xdr:clientData/>
  </xdr:twoCellAnchor>
  <xdr:twoCellAnchor>
    <xdr:from>
      <xdr:col>0</xdr:col>
      <xdr:colOff>115956</xdr:colOff>
      <xdr:row>22</xdr:row>
      <xdr:rowOff>132522</xdr:rowOff>
    </xdr:from>
    <xdr:to>
      <xdr:col>3</xdr:col>
      <xdr:colOff>272911</xdr:colOff>
      <xdr:row>24</xdr:row>
      <xdr:rowOff>106017</xdr:rowOff>
    </xdr:to>
    <xdr:sp macro="" textlink="">
      <xdr:nvSpPr>
        <xdr:cNvPr id="5" name="순서도: 대체 처리 4">
          <a:extLst>
            <a:ext uri="{FF2B5EF4-FFF2-40B4-BE49-F238E27FC236}">
              <a16:creationId xmlns:a16="http://schemas.microsoft.com/office/drawing/2014/main" id="{00000000-0008-0000-1A00-000005000000}"/>
            </a:ext>
          </a:extLst>
        </xdr:cNvPr>
        <xdr:cNvSpPr/>
      </xdr:nvSpPr>
      <xdr:spPr bwMode="auto">
        <a:xfrm>
          <a:off x="115956" y="4166152"/>
          <a:ext cx="2219325" cy="321365"/>
        </a:xfrm>
        <a:prstGeom prst="flowChartAlternateProcess">
          <a:avLst/>
        </a:prstGeom>
        <a:ln>
          <a:headEnd type="none" w="med" len="med"/>
          <a:tailEnd type="none" w="med" len="med"/>
        </a:ln>
      </xdr:spPr>
      <xdr:style>
        <a:lnRef idx="1">
          <a:schemeClr val="accent1"/>
        </a:lnRef>
        <a:fillRef idx="2">
          <a:schemeClr val="accent1"/>
        </a:fillRef>
        <a:effectRef idx="1">
          <a:schemeClr val="accent1"/>
        </a:effectRef>
        <a:fontRef idx="minor">
          <a:schemeClr val="dk1"/>
        </a:fontRef>
      </xdr:style>
      <xdr:txBody>
        <a:bodyPr vertOverflow="clip" wrap="square" lIns="18288" tIns="0" rIns="0" bIns="0" rtlCol="0" anchor="ctr" upright="1"/>
        <a:lstStyle/>
        <a:p>
          <a:pPr algn="l"/>
          <a:r>
            <a:rPr lang="en-US" altLang="ko-KR" sz="1100"/>
            <a:t>  3. Control</a:t>
          </a:r>
          <a:endParaRPr lang="en-US" altLang="ko-KR" sz="1100" baseline="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0</xdr:rowOff>
    </xdr:from>
    <xdr:to>
      <xdr:col>5</xdr:col>
      <xdr:colOff>180525</xdr:colOff>
      <xdr:row>12</xdr:row>
      <xdr:rowOff>102600</xdr:rowOff>
    </xdr:to>
    <xdr:pic>
      <xdr:nvPicPr>
        <xdr:cNvPr id="23553" name="Picture 1">
          <a:extLst>
            <a:ext uri="{FF2B5EF4-FFF2-40B4-BE49-F238E27FC236}">
              <a16:creationId xmlns:a16="http://schemas.microsoft.com/office/drawing/2014/main" id="{00000000-0008-0000-0500-0000015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525" y="0"/>
          <a:ext cx="3600000" cy="216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276225</xdr:colOff>
      <xdr:row>0</xdr:row>
      <xdr:rowOff>0</xdr:rowOff>
    </xdr:from>
    <xdr:to>
      <xdr:col>12</xdr:col>
      <xdr:colOff>447225</xdr:colOff>
      <xdr:row>12</xdr:row>
      <xdr:rowOff>102600</xdr:rowOff>
    </xdr:to>
    <xdr:pic>
      <xdr:nvPicPr>
        <xdr:cNvPr id="23554" name="Picture 2">
          <a:extLst>
            <a:ext uri="{FF2B5EF4-FFF2-40B4-BE49-F238E27FC236}">
              <a16:creationId xmlns:a16="http://schemas.microsoft.com/office/drawing/2014/main" id="{00000000-0008-0000-0500-0000025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076825" y="0"/>
          <a:ext cx="3600000" cy="216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542925</xdr:colOff>
      <xdr:row>6</xdr:row>
      <xdr:rowOff>0</xdr:rowOff>
    </xdr:from>
    <xdr:to>
      <xdr:col>7</xdr:col>
      <xdr:colOff>47625</xdr:colOff>
      <xdr:row>7</xdr:row>
      <xdr:rowOff>114300</xdr:rowOff>
    </xdr:to>
    <xdr:sp macro="" textlink="">
      <xdr:nvSpPr>
        <xdr:cNvPr id="4" name="오른쪽 화살표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SpPr/>
      </xdr:nvSpPr>
      <xdr:spPr bwMode="auto">
        <a:xfrm>
          <a:off x="3971925" y="1028700"/>
          <a:ext cx="876300" cy="285750"/>
        </a:xfrm>
        <a:prstGeom prst="rightArrow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5</xdr:col>
      <xdr:colOff>361950</xdr:colOff>
      <xdr:row>3</xdr:row>
      <xdr:rowOff>85725</xdr:rowOff>
    </xdr:from>
    <xdr:to>
      <xdr:col>7</xdr:col>
      <xdr:colOff>180975</xdr:colOff>
      <xdr:row>5</xdr:row>
      <xdr:rowOff>152400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SpPr txBox="1"/>
      </xdr:nvSpPr>
      <xdr:spPr>
        <a:xfrm>
          <a:off x="3790950" y="600075"/>
          <a:ext cx="1190625" cy="4095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/>
            <a:t>Load</a:t>
          </a:r>
          <a:r>
            <a:rPr lang="en-US" altLang="ko-KR" sz="1100" baseline="0"/>
            <a:t> </a:t>
          </a:r>
          <a:r>
            <a:rPr lang="ko-KR" altLang="en-US" sz="1100" baseline="0"/>
            <a:t>선택 시</a:t>
          </a:r>
          <a:endParaRPr lang="ko-KR" altLang="en-US" sz="1100"/>
        </a:p>
      </xdr:txBody>
    </xdr:sp>
    <xdr:clientData/>
  </xdr:twoCellAnchor>
  <xdr:twoCellAnchor editAs="oneCell">
    <xdr:from>
      <xdr:col>14</xdr:col>
      <xdr:colOff>493059</xdr:colOff>
      <xdr:row>0</xdr:row>
      <xdr:rowOff>0</xdr:rowOff>
    </xdr:from>
    <xdr:to>
      <xdr:col>19</xdr:col>
      <xdr:colOff>675265</xdr:colOff>
      <xdr:row>12</xdr:row>
      <xdr:rowOff>107462</xdr:rowOff>
    </xdr:to>
    <xdr:pic>
      <xdr:nvPicPr>
        <xdr:cNvPr id="23555" name="Picture 3">
          <a:extLst>
            <a:ext uri="{FF2B5EF4-FFF2-40B4-BE49-F238E27FC236}">
              <a16:creationId xmlns:a16="http://schemas.microsoft.com/office/drawing/2014/main" id="{00000000-0008-0000-0500-0000035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0062883" y="0"/>
          <a:ext cx="3600000" cy="21245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13</xdr:col>
      <xdr:colOff>102533</xdr:colOff>
      <xdr:row>6</xdr:row>
      <xdr:rowOff>26333</xdr:rowOff>
    </xdr:from>
    <xdr:to>
      <xdr:col>14</xdr:col>
      <xdr:colOff>290792</xdr:colOff>
      <xdr:row>7</xdr:row>
      <xdr:rowOff>140633</xdr:rowOff>
    </xdr:to>
    <xdr:sp macro="" textlink="">
      <xdr:nvSpPr>
        <xdr:cNvPr id="7" name="오른쪽 화살표 6">
          <a:extLst>
            <a:ext uri="{FF2B5EF4-FFF2-40B4-BE49-F238E27FC236}">
              <a16:creationId xmlns:a16="http://schemas.microsoft.com/office/drawing/2014/main" id="{00000000-0008-0000-0500-000007000000}"/>
            </a:ext>
          </a:extLst>
        </xdr:cNvPr>
        <xdr:cNvSpPr/>
      </xdr:nvSpPr>
      <xdr:spPr bwMode="auto">
        <a:xfrm>
          <a:off x="8988798" y="1034862"/>
          <a:ext cx="871818" cy="282389"/>
        </a:xfrm>
        <a:prstGeom prst="rightArrow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12</xdr:col>
      <xdr:colOff>605117</xdr:colOff>
      <xdr:row>3</xdr:row>
      <xdr:rowOff>112058</xdr:rowOff>
    </xdr:from>
    <xdr:to>
      <xdr:col>14</xdr:col>
      <xdr:colOff>424142</xdr:colOff>
      <xdr:row>6</xdr:row>
      <xdr:rowOff>10645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500-000008000000}"/>
            </a:ext>
          </a:extLst>
        </xdr:cNvPr>
        <xdr:cNvSpPr txBox="1"/>
      </xdr:nvSpPr>
      <xdr:spPr>
        <a:xfrm>
          <a:off x="8807823" y="616323"/>
          <a:ext cx="1186143" cy="4028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 baseline="0"/>
            <a:t>USB </a:t>
          </a:r>
          <a:r>
            <a:rPr lang="ko-KR" altLang="en-US" sz="1100" baseline="0"/>
            <a:t>선택 시</a:t>
          </a:r>
          <a:endParaRPr lang="ko-KR" altLang="en-US" sz="1100"/>
        </a:p>
      </xdr:txBody>
    </xdr:sp>
    <xdr:clientData/>
  </xdr:twoCellAnchor>
  <xdr:twoCellAnchor editAs="oneCell">
    <xdr:from>
      <xdr:col>22</xdr:col>
      <xdr:colOff>179295</xdr:colOff>
      <xdr:row>0</xdr:row>
      <xdr:rowOff>0</xdr:rowOff>
    </xdr:from>
    <xdr:to>
      <xdr:col>27</xdr:col>
      <xdr:colOff>361501</xdr:colOff>
      <xdr:row>12</xdr:row>
      <xdr:rowOff>107462</xdr:rowOff>
    </xdr:to>
    <xdr:pic>
      <xdr:nvPicPr>
        <xdr:cNvPr id="23556" name="Picture 4">
          <a:extLst>
            <a:ext uri="{FF2B5EF4-FFF2-40B4-BE49-F238E27FC236}">
              <a16:creationId xmlns:a16="http://schemas.microsoft.com/office/drawing/2014/main" id="{00000000-0008-0000-0500-0000045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5217589" y="0"/>
          <a:ext cx="3600000" cy="21245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20</xdr:col>
      <xdr:colOff>366993</xdr:colOff>
      <xdr:row>5</xdr:row>
      <xdr:rowOff>122703</xdr:rowOff>
    </xdr:from>
    <xdr:to>
      <xdr:col>21</xdr:col>
      <xdr:colOff>555252</xdr:colOff>
      <xdr:row>7</xdr:row>
      <xdr:rowOff>68915</xdr:rowOff>
    </xdr:to>
    <xdr:sp macro="" textlink="">
      <xdr:nvSpPr>
        <xdr:cNvPr id="10" name="오른쪽 화살표 9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SpPr/>
      </xdr:nvSpPr>
      <xdr:spPr bwMode="auto">
        <a:xfrm>
          <a:off x="14038169" y="963144"/>
          <a:ext cx="871818" cy="282389"/>
        </a:xfrm>
        <a:prstGeom prst="rightArrow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20</xdr:col>
      <xdr:colOff>186018</xdr:colOff>
      <xdr:row>3</xdr:row>
      <xdr:rowOff>40340</xdr:rowOff>
    </xdr:from>
    <xdr:to>
      <xdr:col>22</xdr:col>
      <xdr:colOff>5043</xdr:colOff>
      <xdr:row>5</xdr:row>
      <xdr:rowOff>107015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SpPr txBox="1"/>
      </xdr:nvSpPr>
      <xdr:spPr>
        <a:xfrm>
          <a:off x="13857194" y="544605"/>
          <a:ext cx="1186143" cy="4028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 baseline="0"/>
            <a:t>파일 선택 시</a:t>
          </a:r>
          <a:endParaRPr lang="ko-KR" altLang="en-US" sz="1100"/>
        </a:p>
      </xdr:txBody>
    </xdr:sp>
    <xdr:clientData/>
  </xdr:twoCellAnchor>
  <xdr:twoCellAnchor editAs="oneCell">
    <xdr:from>
      <xdr:col>29</xdr:col>
      <xdr:colOff>560294</xdr:colOff>
      <xdr:row>0</xdr:row>
      <xdr:rowOff>0</xdr:rowOff>
    </xdr:from>
    <xdr:to>
      <xdr:col>35</xdr:col>
      <xdr:colOff>58941</xdr:colOff>
      <xdr:row>12</xdr:row>
      <xdr:rowOff>107462</xdr:rowOff>
    </xdr:to>
    <xdr:pic>
      <xdr:nvPicPr>
        <xdr:cNvPr id="23557" name="Picture 5">
          <a:extLst>
            <a:ext uri="{FF2B5EF4-FFF2-40B4-BE49-F238E27FC236}">
              <a16:creationId xmlns:a16="http://schemas.microsoft.com/office/drawing/2014/main" id="{00000000-0008-0000-0500-0000055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20383500" y="0"/>
          <a:ext cx="3600000" cy="21245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28</xdr:col>
      <xdr:colOff>24093</xdr:colOff>
      <xdr:row>5</xdr:row>
      <xdr:rowOff>138392</xdr:rowOff>
    </xdr:from>
    <xdr:to>
      <xdr:col>29</xdr:col>
      <xdr:colOff>212352</xdr:colOff>
      <xdr:row>7</xdr:row>
      <xdr:rowOff>84604</xdr:rowOff>
    </xdr:to>
    <xdr:sp macro="" textlink="">
      <xdr:nvSpPr>
        <xdr:cNvPr id="13" name="오른쪽 화살표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SpPr/>
      </xdr:nvSpPr>
      <xdr:spPr bwMode="auto">
        <a:xfrm>
          <a:off x="19163740" y="978833"/>
          <a:ext cx="871818" cy="282389"/>
        </a:xfrm>
        <a:prstGeom prst="rightArrow">
          <a:avLst/>
        </a:pr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27</xdr:col>
      <xdr:colOff>526677</xdr:colOff>
      <xdr:row>3</xdr:row>
      <xdr:rowOff>56029</xdr:rowOff>
    </xdr:from>
    <xdr:to>
      <xdr:col>29</xdr:col>
      <xdr:colOff>345702</xdr:colOff>
      <xdr:row>5</xdr:row>
      <xdr:rowOff>122704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SpPr txBox="1"/>
      </xdr:nvSpPr>
      <xdr:spPr>
        <a:xfrm>
          <a:off x="18982765" y="560294"/>
          <a:ext cx="1186143" cy="4028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 baseline="0"/>
            <a:t>저장 선택 시</a:t>
          </a:r>
          <a:endParaRPr lang="ko-KR" altLang="en-US" sz="1100"/>
        </a:p>
      </xdr:txBody>
    </xdr:sp>
    <xdr:clientData/>
  </xdr:twoCellAnchor>
  <xdr:twoCellAnchor>
    <xdr:from>
      <xdr:col>0</xdr:col>
      <xdr:colOff>537882</xdr:colOff>
      <xdr:row>18</xdr:row>
      <xdr:rowOff>67236</xdr:rowOff>
    </xdr:from>
    <xdr:to>
      <xdr:col>9</xdr:col>
      <xdr:colOff>437030</xdr:colOff>
      <xdr:row>24</xdr:row>
      <xdr:rowOff>89647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SpPr txBox="1"/>
      </xdr:nvSpPr>
      <xdr:spPr>
        <a:xfrm>
          <a:off x="537882" y="3092824"/>
          <a:ext cx="6051177" cy="103094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5400"/>
            <a:t>TBD</a:t>
          </a:r>
          <a:endParaRPr lang="ko-KR" altLang="en-US" sz="54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417636</xdr:colOff>
      <xdr:row>94</xdr:row>
      <xdr:rowOff>78651</xdr:rowOff>
    </xdr:from>
    <xdr:to>
      <xdr:col>4</xdr:col>
      <xdr:colOff>637443</xdr:colOff>
      <xdr:row>102</xdr:row>
      <xdr:rowOff>189002</xdr:rowOff>
    </xdr:to>
    <xdr:pic>
      <xdr:nvPicPr>
        <xdr:cNvPr id="14338" name="Picture 2">
          <a:extLst>
            <a:ext uri="{FF2B5EF4-FFF2-40B4-BE49-F238E27FC236}">
              <a16:creationId xmlns:a16="http://schemas.microsoft.com/office/drawing/2014/main" id="{00000000-0008-0000-0600-00000238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17636" y="4548074"/>
          <a:ext cx="2974730" cy="18101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623454</xdr:colOff>
      <xdr:row>134</xdr:row>
      <xdr:rowOff>34639</xdr:rowOff>
    </xdr:from>
    <xdr:to>
      <xdr:col>4</xdr:col>
      <xdr:colOff>233794</xdr:colOff>
      <xdr:row>139</xdr:row>
      <xdr:rowOff>182800</xdr:rowOff>
    </xdr:to>
    <xdr:pic>
      <xdr:nvPicPr>
        <xdr:cNvPr id="21505" name="Picture 1">
          <a:extLst>
            <a:ext uri="{FF2B5EF4-FFF2-40B4-BE49-F238E27FC236}">
              <a16:creationId xmlns:a16="http://schemas.microsoft.com/office/drawing/2014/main" id="{00000000-0008-0000-0600-0000015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23454" y="12304571"/>
          <a:ext cx="2346613" cy="11872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21</xdr:row>
      <xdr:rowOff>0</xdr:rowOff>
    </xdr:from>
    <xdr:to>
      <xdr:col>4</xdr:col>
      <xdr:colOff>459082</xdr:colOff>
      <xdr:row>26</xdr:row>
      <xdr:rowOff>17318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600-000004000000}"/>
            </a:ext>
            <a:ext uri="{147F2762-F138-4A5C-976F-8EAC2B608ADB}">
              <a16:predDERef xmlns:a16="http://schemas.microsoft.com/office/drawing/2014/main" pred="{00000000-0008-0000-0500-000001540000}"/>
            </a:ext>
          </a:extLst>
        </xdr:cNvPr>
        <xdr:cNvSpPr txBox="1"/>
      </xdr:nvSpPr>
      <xdr:spPr>
        <a:xfrm>
          <a:off x="685800" y="4410075"/>
          <a:ext cx="2516482" cy="106506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0">
              <a:latin typeface="+mn-ea"/>
              <a:ea typeface="+mn-ea"/>
            </a:rPr>
            <a:t>신도 슬라이서 프로그램으로 만든 파일이 아닙니다</a:t>
          </a:r>
          <a:r>
            <a:rPr lang="en-US" altLang="ko-KR" sz="1000" b="0">
              <a:latin typeface="+mn-ea"/>
              <a:ea typeface="+mn-ea"/>
            </a:rPr>
            <a:t>. </a:t>
          </a:r>
          <a:r>
            <a:rPr lang="ko-KR" altLang="en-US" sz="1000" b="0">
              <a:latin typeface="+mn-ea"/>
              <a:ea typeface="+mn-ea"/>
            </a:rPr>
            <a:t>출력 품질을 보장할 수 없습니다</a:t>
          </a:r>
          <a:r>
            <a:rPr lang="en-US" altLang="ko-KR" sz="1000" b="0">
              <a:latin typeface="+mn-ea"/>
              <a:ea typeface="+mn-ea"/>
            </a:rPr>
            <a:t>. </a:t>
          </a:r>
          <a:r>
            <a:rPr lang="ko-KR" altLang="en-US" sz="1000" b="0">
              <a:latin typeface="+mn-ea"/>
              <a:ea typeface="+mn-ea"/>
            </a:rPr>
            <a:t>그래도 출력하시겠습니까</a:t>
          </a:r>
          <a:r>
            <a:rPr lang="en-US" altLang="ko-KR" sz="1000" b="0">
              <a:latin typeface="+mn-ea"/>
              <a:ea typeface="+mn-ea"/>
            </a:rPr>
            <a:t>?</a:t>
          </a: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예</a:t>
          </a:r>
          <a:r>
            <a:rPr lang="en-US" altLang="ko-KR" sz="1000" b="1">
              <a:latin typeface="+mn-ea"/>
              <a:ea typeface="+mn-ea"/>
            </a:rPr>
            <a:t>] [</a:t>
          </a:r>
          <a:r>
            <a:rPr lang="ko-KR" altLang="en-US" sz="1000" b="1">
              <a:latin typeface="+mn-ea"/>
              <a:ea typeface="+mn-ea"/>
            </a:rPr>
            <a:t>아니오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 editAs="oneCell">
    <xdr:from>
      <xdr:col>0</xdr:col>
      <xdr:colOff>190500</xdr:colOff>
      <xdr:row>27</xdr:row>
      <xdr:rowOff>199159</xdr:rowOff>
    </xdr:from>
    <xdr:to>
      <xdr:col>4</xdr:col>
      <xdr:colOff>519545</xdr:colOff>
      <xdr:row>36</xdr:row>
      <xdr:rowOff>174693</xdr:rowOff>
    </xdr:to>
    <xdr:pic>
      <xdr:nvPicPr>
        <xdr:cNvPr id="35844" name="Picture 4">
          <a:extLst>
            <a:ext uri="{FF2B5EF4-FFF2-40B4-BE49-F238E27FC236}">
              <a16:creationId xmlns:a16="http://schemas.microsoft.com/office/drawing/2014/main" id="{00000000-0008-0000-0600-000004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90500" y="5818909"/>
          <a:ext cx="3065318" cy="18458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675408</xdr:colOff>
      <xdr:row>48</xdr:row>
      <xdr:rowOff>69272</xdr:rowOff>
    </xdr:from>
    <xdr:to>
      <xdr:col>6</xdr:col>
      <xdr:colOff>129885</xdr:colOff>
      <xdr:row>56</xdr:row>
      <xdr:rowOff>146919</xdr:rowOff>
    </xdr:to>
    <xdr:pic>
      <xdr:nvPicPr>
        <xdr:cNvPr id="35846" name="Picture 6">
          <a:extLst>
            <a:ext uri="{FF2B5EF4-FFF2-40B4-BE49-F238E27FC236}">
              <a16:creationId xmlns:a16="http://schemas.microsoft.com/office/drawing/2014/main" id="{00000000-0008-0000-0600-000006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359476" y="10053204"/>
          <a:ext cx="2874818" cy="174019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5</xdr:col>
      <xdr:colOff>355023</xdr:colOff>
      <xdr:row>50</xdr:row>
      <xdr:rowOff>86590</xdr:rowOff>
    </xdr:from>
    <xdr:to>
      <xdr:col>6</xdr:col>
      <xdr:colOff>294410</xdr:colOff>
      <xdr:row>50</xdr:row>
      <xdr:rowOff>129886</xdr:rowOff>
    </xdr:to>
    <xdr:cxnSp macro="">
      <xdr:nvCxnSpPr>
        <xdr:cNvPr id="8" name="직선 연결선 7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CxnSpPr>
          <a:stCxn id="9" idx="1"/>
        </xdr:cNvCxnSpPr>
      </xdr:nvCxnSpPr>
      <xdr:spPr bwMode="auto">
        <a:xfrm flipH="1">
          <a:off x="3775364" y="10486158"/>
          <a:ext cx="623455" cy="43296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6</xdr:col>
      <xdr:colOff>294410</xdr:colOff>
      <xdr:row>49</xdr:row>
      <xdr:rowOff>86589</xdr:rowOff>
    </xdr:from>
    <xdr:to>
      <xdr:col>6</xdr:col>
      <xdr:colOff>640774</xdr:colOff>
      <xdr:row>51</xdr:row>
      <xdr:rowOff>86590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SpPr txBox="1"/>
      </xdr:nvSpPr>
      <xdr:spPr>
        <a:xfrm>
          <a:off x="4398819" y="10278339"/>
          <a:ext cx="346364" cy="41563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①</a:t>
          </a:r>
        </a:p>
      </xdr:txBody>
    </xdr:sp>
    <xdr:clientData/>
  </xdr:twoCellAnchor>
  <xdr:twoCellAnchor>
    <xdr:from>
      <xdr:col>1</xdr:col>
      <xdr:colOff>484909</xdr:colOff>
      <xdr:row>52</xdr:row>
      <xdr:rowOff>181840</xdr:rowOff>
    </xdr:from>
    <xdr:to>
      <xdr:col>2</xdr:col>
      <xdr:colOff>381001</xdr:colOff>
      <xdr:row>53</xdr:row>
      <xdr:rowOff>34638</xdr:rowOff>
    </xdr:to>
    <xdr:cxnSp macro="">
      <xdr:nvCxnSpPr>
        <xdr:cNvPr id="11" name="직선 연결선 10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CxnSpPr/>
      </xdr:nvCxnSpPr>
      <xdr:spPr bwMode="auto">
        <a:xfrm>
          <a:off x="1168977" y="10997045"/>
          <a:ext cx="580160" cy="60616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1</xdr:col>
      <xdr:colOff>129886</xdr:colOff>
      <xdr:row>51</xdr:row>
      <xdr:rowOff>138547</xdr:rowOff>
    </xdr:from>
    <xdr:to>
      <xdr:col>1</xdr:col>
      <xdr:colOff>476250</xdr:colOff>
      <xdr:row>53</xdr:row>
      <xdr:rowOff>138547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SpPr txBox="1"/>
      </xdr:nvSpPr>
      <xdr:spPr>
        <a:xfrm>
          <a:off x="813954" y="10745933"/>
          <a:ext cx="346364" cy="41563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②</a:t>
          </a:r>
        </a:p>
      </xdr:txBody>
    </xdr:sp>
    <xdr:clientData/>
  </xdr:twoCellAnchor>
  <xdr:twoCellAnchor editAs="oneCell">
    <xdr:from>
      <xdr:col>1</xdr:col>
      <xdr:colOff>43296</xdr:colOff>
      <xdr:row>61</xdr:row>
      <xdr:rowOff>0</xdr:rowOff>
    </xdr:from>
    <xdr:to>
      <xdr:col>4</xdr:col>
      <xdr:colOff>510886</xdr:colOff>
      <xdr:row>68</xdr:row>
      <xdr:rowOff>96434</xdr:rowOff>
    </xdr:to>
    <xdr:pic>
      <xdr:nvPicPr>
        <xdr:cNvPr id="35847" name="Picture 7">
          <a:extLst>
            <a:ext uri="{FF2B5EF4-FFF2-40B4-BE49-F238E27FC236}">
              <a16:creationId xmlns:a16="http://schemas.microsoft.com/office/drawing/2014/main" id="{00000000-0008-0000-0600-000007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27364" y="12893386"/>
          <a:ext cx="2519795" cy="155116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6</xdr:col>
      <xdr:colOff>25978</xdr:colOff>
      <xdr:row>53</xdr:row>
      <xdr:rowOff>103910</xdr:rowOff>
    </xdr:from>
    <xdr:to>
      <xdr:col>6</xdr:col>
      <xdr:colOff>649433</xdr:colOff>
      <xdr:row>53</xdr:row>
      <xdr:rowOff>147206</xdr:rowOff>
    </xdr:to>
    <xdr:cxnSp macro="">
      <xdr:nvCxnSpPr>
        <xdr:cNvPr id="15" name="직선 연결선 14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CxnSpPr>
          <a:stCxn id="16" idx="1"/>
        </xdr:cNvCxnSpPr>
      </xdr:nvCxnSpPr>
      <xdr:spPr bwMode="auto">
        <a:xfrm flipH="1">
          <a:off x="4130387" y="11126933"/>
          <a:ext cx="623455" cy="43296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6</xdr:col>
      <xdr:colOff>649433</xdr:colOff>
      <xdr:row>52</xdr:row>
      <xdr:rowOff>103909</xdr:rowOff>
    </xdr:from>
    <xdr:to>
      <xdr:col>7</xdr:col>
      <xdr:colOff>311729</xdr:colOff>
      <xdr:row>54</xdr:row>
      <xdr:rowOff>103910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SpPr txBox="1"/>
      </xdr:nvSpPr>
      <xdr:spPr>
        <a:xfrm>
          <a:off x="4753842" y="10919114"/>
          <a:ext cx="346364" cy="41563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100"/>
            <a:t>③</a:t>
          </a:r>
        </a:p>
      </xdr:txBody>
    </xdr:sp>
    <xdr:clientData/>
  </xdr:twoCellAnchor>
  <xdr:twoCellAnchor editAs="oneCell">
    <xdr:from>
      <xdr:col>1</xdr:col>
      <xdr:colOff>147205</xdr:colOff>
      <xdr:row>71</xdr:row>
      <xdr:rowOff>51956</xdr:rowOff>
    </xdr:from>
    <xdr:to>
      <xdr:col>1</xdr:col>
      <xdr:colOff>516977</xdr:colOff>
      <xdr:row>73</xdr:row>
      <xdr:rowOff>1</xdr:rowOff>
    </xdr:to>
    <xdr:pic>
      <xdr:nvPicPr>
        <xdr:cNvPr id="35849" name="Picture 9">
          <a:extLst>
            <a:ext uri="{FF2B5EF4-FFF2-40B4-BE49-F238E27FC236}">
              <a16:creationId xmlns:a16="http://schemas.microsoft.com/office/drawing/2014/main" id="{00000000-0008-0000-0600-000009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31273" y="17517342"/>
          <a:ext cx="369772" cy="3636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173183</xdr:colOff>
      <xdr:row>76</xdr:row>
      <xdr:rowOff>17318</xdr:rowOff>
    </xdr:from>
    <xdr:to>
      <xdr:col>5</xdr:col>
      <xdr:colOff>86592</xdr:colOff>
      <xdr:row>78</xdr:row>
      <xdr:rowOff>20623</xdr:rowOff>
    </xdr:to>
    <xdr:pic>
      <xdr:nvPicPr>
        <xdr:cNvPr id="35850" name="Picture 10">
          <a:extLst>
            <a:ext uri="{FF2B5EF4-FFF2-40B4-BE49-F238E27FC236}">
              <a16:creationId xmlns:a16="http://schemas.microsoft.com/office/drawing/2014/main" id="{00000000-0008-0000-0600-00000A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57251" y="18521795"/>
          <a:ext cx="2649682" cy="4189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129887</xdr:colOff>
      <xdr:row>80</xdr:row>
      <xdr:rowOff>17318</xdr:rowOff>
    </xdr:from>
    <xdr:to>
      <xdr:col>1</xdr:col>
      <xdr:colOff>511992</xdr:colOff>
      <xdr:row>81</xdr:row>
      <xdr:rowOff>164523</xdr:rowOff>
    </xdr:to>
    <xdr:pic>
      <xdr:nvPicPr>
        <xdr:cNvPr id="35851" name="Picture 11">
          <a:extLst>
            <a:ext uri="{FF2B5EF4-FFF2-40B4-BE49-F238E27FC236}">
              <a16:creationId xmlns:a16="http://schemas.microsoft.com/office/drawing/2014/main" id="{00000000-0008-0000-0600-00000B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13955" y="19353068"/>
          <a:ext cx="382105" cy="35502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138546</xdr:colOff>
      <xdr:row>85</xdr:row>
      <xdr:rowOff>25977</xdr:rowOff>
    </xdr:from>
    <xdr:to>
      <xdr:col>5</xdr:col>
      <xdr:colOff>51955</xdr:colOff>
      <xdr:row>87</xdr:row>
      <xdr:rowOff>29283</xdr:rowOff>
    </xdr:to>
    <xdr:pic>
      <xdr:nvPicPr>
        <xdr:cNvPr id="20" name="Picture 10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22614" y="20400818"/>
          <a:ext cx="2649682" cy="4189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147205</xdr:colOff>
      <xdr:row>89</xdr:row>
      <xdr:rowOff>0</xdr:rowOff>
    </xdr:from>
    <xdr:to>
      <xdr:col>1</xdr:col>
      <xdr:colOff>529396</xdr:colOff>
      <xdr:row>90</xdr:row>
      <xdr:rowOff>181842</xdr:rowOff>
    </xdr:to>
    <xdr:pic>
      <xdr:nvPicPr>
        <xdr:cNvPr id="35852" name="Picture 12">
          <a:extLst>
            <a:ext uri="{FF2B5EF4-FFF2-40B4-BE49-F238E27FC236}">
              <a16:creationId xmlns:a16="http://schemas.microsoft.com/office/drawing/2014/main" id="{00000000-0008-0000-0600-00000C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831273" y="21206114"/>
          <a:ext cx="382191" cy="3896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647700</xdr:colOff>
      <xdr:row>159</xdr:row>
      <xdr:rowOff>47626</xdr:rowOff>
    </xdr:from>
    <xdr:to>
      <xdr:col>7</xdr:col>
      <xdr:colOff>337498</xdr:colOff>
      <xdr:row>172</xdr:row>
      <xdr:rowOff>171450</xdr:rowOff>
    </xdr:to>
    <xdr:pic>
      <xdr:nvPicPr>
        <xdr:cNvPr id="35858" name="Picture 18">
          <a:extLst>
            <a:ext uri="{FF2B5EF4-FFF2-40B4-BE49-F238E27FC236}">
              <a16:creationId xmlns:a16="http://schemas.microsoft.com/office/drawing/2014/main" id="{00000000-0008-0000-0600-000012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647700" y="33375601"/>
          <a:ext cx="4490398" cy="28479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676275</xdr:colOff>
      <xdr:row>182</xdr:row>
      <xdr:rowOff>47626</xdr:rowOff>
    </xdr:from>
    <xdr:to>
      <xdr:col>7</xdr:col>
      <xdr:colOff>209550</xdr:colOff>
      <xdr:row>195</xdr:row>
      <xdr:rowOff>34790</xdr:rowOff>
    </xdr:to>
    <xdr:pic>
      <xdr:nvPicPr>
        <xdr:cNvPr id="35859" name="Picture 19">
          <a:extLst>
            <a:ext uri="{FF2B5EF4-FFF2-40B4-BE49-F238E27FC236}">
              <a16:creationId xmlns:a16="http://schemas.microsoft.com/office/drawing/2014/main" id="{00000000-0008-0000-0600-000013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676275" y="37776151"/>
          <a:ext cx="4333875" cy="271131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204</xdr:row>
      <xdr:rowOff>1</xdr:rowOff>
    </xdr:from>
    <xdr:to>
      <xdr:col>7</xdr:col>
      <xdr:colOff>114301</xdr:colOff>
      <xdr:row>216</xdr:row>
      <xdr:rowOff>133139</xdr:rowOff>
    </xdr:to>
    <xdr:pic>
      <xdr:nvPicPr>
        <xdr:cNvPr id="35860" name="Picture 20">
          <a:extLst>
            <a:ext uri="{FF2B5EF4-FFF2-40B4-BE49-F238E27FC236}">
              <a16:creationId xmlns:a16="http://schemas.microsoft.com/office/drawing/2014/main" id="{00000000-0008-0000-0600-0000148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85801" y="42548176"/>
          <a:ext cx="4229100" cy="26477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439614</xdr:colOff>
      <xdr:row>6</xdr:row>
      <xdr:rowOff>157856</xdr:rowOff>
    </xdr:from>
    <xdr:to>
      <xdr:col>5</xdr:col>
      <xdr:colOff>595960</xdr:colOff>
      <xdr:row>17</xdr:row>
      <xdr:rowOff>1620</xdr:rowOff>
    </xdr:to>
    <xdr:pic>
      <xdr:nvPicPr>
        <xdr:cNvPr id="15362" name="Picture 2">
          <a:extLst>
            <a:ext uri="{FF2B5EF4-FFF2-40B4-BE49-F238E27FC236}">
              <a16:creationId xmlns:a16="http://schemas.microsoft.com/office/drawing/2014/main" id="{00000000-0008-0000-0700-0000023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39614" y="1440068"/>
          <a:ext cx="3600000" cy="21810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329712</xdr:colOff>
      <xdr:row>5</xdr:row>
      <xdr:rowOff>50092</xdr:rowOff>
    </xdr:from>
    <xdr:to>
      <xdr:col>5</xdr:col>
      <xdr:colOff>216106</xdr:colOff>
      <xdr:row>8</xdr:row>
      <xdr:rowOff>0</xdr:rowOff>
    </xdr:to>
    <xdr:cxnSp macro="">
      <xdr:nvCxnSpPr>
        <xdr:cNvPr id="3" name="직선 연결선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CxnSpPr>
          <a:stCxn id="4" idx="1"/>
        </xdr:cNvCxnSpPr>
      </xdr:nvCxnSpPr>
      <xdr:spPr bwMode="auto">
        <a:xfrm flipH="1">
          <a:off x="3084635" y="1119823"/>
          <a:ext cx="575125" cy="587350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5</xdr:col>
      <xdr:colOff>216106</xdr:colOff>
      <xdr:row>4</xdr:row>
      <xdr:rowOff>80596</xdr:rowOff>
    </xdr:from>
    <xdr:to>
      <xdr:col>5</xdr:col>
      <xdr:colOff>562013</xdr:colOff>
      <xdr:row>6</xdr:row>
      <xdr:rowOff>19588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SpPr txBox="1"/>
      </xdr:nvSpPr>
      <xdr:spPr>
        <a:xfrm>
          <a:off x="3659760" y="937846"/>
          <a:ext cx="345907" cy="36395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ctr"/>
        <a:lstStyle/>
        <a:p>
          <a:pPr algn="ctr"/>
          <a:r>
            <a:rPr lang="ko-KR" altLang="en-US" sz="1100"/>
            <a:t>①</a:t>
          </a:r>
        </a:p>
      </xdr:txBody>
    </xdr:sp>
    <xdr:clientData/>
  </xdr:twoCellAnchor>
  <xdr:twoCellAnchor>
    <xdr:from>
      <xdr:col>5</xdr:col>
      <xdr:colOff>351693</xdr:colOff>
      <xdr:row>6</xdr:row>
      <xdr:rowOff>174650</xdr:rowOff>
    </xdr:from>
    <xdr:to>
      <xdr:col>6</xdr:col>
      <xdr:colOff>223432</xdr:colOff>
      <xdr:row>8</xdr:row>
      <xdr:rowOff>14654</xdr:rowOff>
    </xdr:to>
    <xdr:cxnSp macro="">
      <xdr:nvCxnSpPr>
        <xdr:cNvPr id="6" name="직선 연결선 5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CxnSpPr>
          <a:stCxn id="7" idx="1"/>
        </xdr:cNvCxnSpPr>
      </xdr:nvCxnSpPr>
      <xdr:spPr bwMode="auto">
        <a:xfrm flipH="1">
          <a:off x="3795347" y="1456862"/>
          <a:ext cx="560470" cy="264965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6</xdr:col>
      <xdr:colOff>223432</xdr:colOff>
      <xdr:row>5</xdr:row>
      <xdr:rowOff>205154</xdr:rowOff>
    </xdr:from>
    <xdr:to>
      <xdr:col>6</xdr:col>
      <xdr:colOff>569339</xdr:colOff>
      <xdr:row>7</xdr:row>
      <xdr:rowOff>144147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SpPr txBox="1"/>
      </xdr:nvSpPr>
      <xdr:spPr>
        <a:xfrm>
          <a:off x="4355817" y="1274885"/>
          <a:ext cx="345907" cy="36395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ctr"/>
        <a:lstStyle/>
        <a:p>
          <a:pPr algn="ctr"/>
          <a:r>
            <a:rPr lang="ko-KR" altLang="en-US" sz="1100"/>
            <a:t>②</a:t>
          </a:r>
        </a:p>
      </xdr:txBody>
    </xdr:sp>
    <xdr:clientData/>
  </xdr:twoCellAnchor>
  <xdr:twoCellAnchor>
    <xdr:from>
      <xdr:col>5</xdr:col>
      <xdr:colOff>168520</xdr:colOff>
      <xdr:row>8</xdr:row>
      <xdr:rowOff>189303</xdr:rowOff>
    </xdr:from>
    <xdr:to>
      <xdr:col>6</xdr:col>
      <xdr:colOff>238085</xdr:colOff>
      <xdr:row>9</xdr:row>
      <xdr:rowOff>117231</xdr:rowOff>
    </xdr:to>
    <xdr:cxnSp macro="">
      <xdr:nvCxnSpPr>
        <xdr:cNvPr id="9" name="직선 연결선 8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CxnSpPr>
          <a:stCxn id="10" idx="1"/>
        </xdr:cNvCxnSpPr>
      </xdr:nvCxnSpPr>
      <xdr:spPr bwMode="auto">
        <a:xfrm flipH="1">
          <a:off x="3612174" y="1896476"/>
          <a:ext cx="758296" cy="140409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6</xdr:col>
      <xdr:colOff>238085</xdr:colOff>
      <xdr:row>8</xdr:row>
      <xdr:rowOff>7326</xdr:rowOff>
    </xdr:from>
    <xdr:to>
      <xdr:col>6</xdr:col>
      <xdr:colOff>583992</xdr:colOff>
      <xdr:row>9</xdr:row>
      <xdr:rowOff>158799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SpPr txBox="1"/>
      </xdr:nvSpPr>
      <xdr:spPr>
        <a:xfrm>
          <a:off x="4370470" y="1714499"/>
          <a:ext cx="345907" cy="36395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ctr"/>
        <a:lstStyle/>
        <a:p>
          <a:pPr algn="ctr"/>
          <a:r>
            <a:rPr lang="ko-KR" altLang="en-US" sz="1100"/>
            <a:t>③</a:t>
          </a:r>
        </a:p>
      </xdr:txBody>
    </xdr:sp>
    <xdr:clientData/>
  </xdr:twoCellAnchor>
  <xdr:twoCellAnchor>
    <xdr:from>
      <xdr:col>5</xdr:col>
      <xdr:colOff>417634</xdr:colOff>
      <xdr:row>10</xdr:row>
      <xdr:rowOff>167323</xdr:rowOff>
    </xdr:from>
    <xdr:to>
      <xdr:col>6</xdr:col>
      <xdr:colOff>274719</xdr:colOff>
      <xdr:row>11</xdr:row>
      <xdr:rowOff>43962</xdr:rowOff>
    </xdr:to>
    <xdr:cxnSp macro="">
      <xdr:nvCxnSpPr>
        <xdr:cNvPr id="12" name="직선 연결선 11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CxnSpPr>
          <a:stCxn id="13" idx="1"/>
        </xdr:cNvCxnSpPr>
      </xdr:nvCxnSpPr>
      <xdr:spPr bwMode="auto">
        <a:xfrm flipH="1">
          <a:off x="3861288" y="2299458"/>
          <a:ext cx="545816" cy="89119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6</xdr:col>
      <xdr:colOff>274719</xdr:colOff>
      <xdr:row>9</xdr:row>
      <xdr:rowOff>197827</xdr:rowOff>
    </xdr:from>
    <xdr:to>
      <xdr:col>6</xdr:col>
      <xdr:colOff>620626</xdr:colOff>
      <xdr:row>11</xdr:row>
      <xdr:rowOff>136820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SpPr txBox="1"/>
      </xdr:nvSpPr>
      <xdr:spPr>
        <a:xfrm>
          <a:off x="4407104" y="2117481"/>
          <a:ext cx="345907" cy="36395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ctr"/>
        <a:lstStyle/>
        <a:p>
          <a:pPr algn="ctr"/>
          <a:r>
            <a:rPr lang="ko-KR" altLang="en-US" sz="1100"/>
            <a:t>④</a:t>
          </a:r>
        </a:p>
      </xdr:txBody>
    </xdr:sp>
    <xdr:clientData/>
  </xdr:twoCellAnchor>
  <xdr:twoCellAnchor editAs="oneCell">
    <xdr:from>
      <xdr:col>0</xdr:col>
      <xdr:colOff>549519</xdr:colOff>
      <xdr:row>26</xdr:row>
      <xdr:rowOff>36635</xdr:rowOff>
    </xdr:from>
    <xdr:to>
      <xdr:col>5</xdr:col>
      <xdr:colOff>293076</xdr:colOff>
      <xdr:row>35</xdr:row>
      <xdr:rowOff>65364</xdr:rowOff>
    </xdr:to>
    <xdr:pic>
      <xdr:nvPicPr>
        <xdr:cNvPr id="27649" name="Picture 1">
          <a:extLst>
            <a:ext uri="{FF2B5EF4-FFF2-40B4-BE49-F238E27FC236}">
              <a16:creationId xmlns:a16="http://schemas.microsoft.com/office/drawing/2014/main" id="{00000000-0008-0000-0700-0000016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49519" y="5568462"/>
          <a:ext cx="3187211" cy="194105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534864</xdr:colOff>
      <xdr:row>39</xdr:row>
      <xdr:rowOff>7327</xdr:rowOff>
    </xdr:from>
    <xdr:to>
      <xdr:col>5</xdr:col>
      <xdr:colOff>268164</xdr:colOff>
      <xdr:row>48</xdr:row>
      <xdr:rowOff>29308</xdr:rowOff>
    </xdr:to>
    <xdr:pic>
      <xdr:nvPicPr>
        <xdr:cNvPr id="27650" name="Picture 2">
          <a:extLst>
            <a:ext uri="{FF2B5EF4-FFF2-40B4-BE49-F238E27FC236}">
              <a16:creationId xmlns:a16="http://schemas.microsoft.com/office/drawing/2014/main" id="{00000000-0008-0000-0700-0000026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34864" y="8088923"/>
          <a:ext cx="3176954" cy="193430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542193</xdr:colOff>
      <xdr:row>49</xdr:row>
      <xdr:rowOff>124556</xdr:rowOff>
    </xdr:from>
    <xdr:to>
      <xdr:col>5</xdr:col>
      <xdr:colOff>275494</xdr:colOff>
      <xdr:row>58</xdr:row>
      <xdr:rowOff>146538</xdr:rowOff>
    </xdr:to>
    <xdr:pic>
      <xdr:nvPicPr>
        <xdr:cNvPr id="27651" name="Picture 3">
          <a:extLst>
            <a:ext uri="{FF2B5EF4-FFF2-40B4-BE49-F238E27FC236}">
              <a16:creationId xmlns:a16="http://schemas.microsoft.com/office/drawing/2014/main" id="{00000000-0008-0000-0700-0000036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42193" y="10543441"/>
          <a:ext cx="3176955" cy="19343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600807</xdr:colOff>
      <xdr:row>66</xdr:row>
      <xdr:rowOff>52073</xdr:rowOff>
    </xdr:from>
    <xdr:to>
      <xdr:col>7</xdr:col>
      <xdr:colOff>608134</xdr:colOff>
      <xdr:row>76</xdr:row>
      <xdr:rowOff>22065</xdr:rowOff>
    </xdr:to>
    <xdr:pic>
      <xdr:nvPicPr>
        <xdr:cNvPr id="27652" name="Picture 4">
          <a:extLst>
            <a:ext uri="{FF2B5EF4-FFF2-40B4-BE49-F238E27FC236}">
              <a16:creationId xmlns:a16="http://schemas.microsoft.com/office/drawing/2014/main" id="{00000000-0008-0000-0700-0000046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978269" y="13870650"/>
          <a:ext cx="3450980" cy="20947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542192</xdr:colOff>
      <xdr:row>79</xdr:row>
      <xdr:rowOff>97267</xdr:rowOff>
    </xdr:from>
    <xdr:to>
      <xdr:col>7</xdr:col>
      <xdr:colOff>603629</xdr:colOff>
      <xdr:row>89</xdr:row>
      <xdr:rowOff>102577</xdr:rowOff>
    </xdr:to>
    <xdr:pic>
      <xdr:nvPicPr>
        <xdr:cNvPr id="27653" name="Picture 5">
          <a:extLst>
            <a:ext uri="{FF2B5EF4-FFF2-40B4-BE49-F238E27FC236}">
              <a16:creationId xmlns:a16="http://schemas.microsoft.com/office/drawing/2014/main" id="{00000000-0008-0000-0700-0000056C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919654" y="16890575"/>
          <a:ext cx="3505090" cy="21301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175846</xdr:rowOff>
    </xdr:from>
    <xdr:to>
      <xdr:col>6</xdr:col>
      <xdr:colOff>156346</xdr:colOff>
      <xdr:row>17</xdr:row>
      <xdr:rowOff>19610</xdr:rowOff>
    </xdr:to>
    <xdr:pic>
      <xdr:nvPicPr>
        <xdr:cNvPr id="16386" name="Picture 2">
          <a:extLst>
            <a:ext uri="{FF2B5EF4-FFF2-40B4-BE49-F238E27FC236}">
              <a16:creationId xmlns:a16="http://schemas.microsoft.com/office/drawing/2014/main" id="{00000000-0008-0000-0800-0000024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88731" y="1458058"/>
          <a:ext cx="3600000" cy="21810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20</xdr:row>
      <xdr:rowOff>0</xdr:rowOff>
    </xdr:from>
    <xdr:to>
      <xdr:col>4</xdr:col>
      <xdr:colOff>241789</xdr:colOff>
      <xdr:row>26</xdr:row>
      <xdr:rowOff>133387</xdr:rowOff>
    </xdr:to>
    <xdr:pic>
      <xdr:nvPicPr>
        <xdr:cNvPr id="25602" name="Picture 2">
          <a:extLst>
            <a:ext uri="{FF2B5EF4-FFF2-40B4-BE49-F238E27FC236}">
              <a16:creationId xmlns:a16="http://schemas.microsoft.com/office/drawing/2014/main" id="{00000000-0008-0000-0800-000002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88732" y="4256942"/>
          <a:ext cx="2307980" cy="14082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29</xdr:row>
      <xdr:rowOff>1</xdr:rowOff>
    </xdr:from>
    <xdr:to>
      <xdr:col>4</xdr:col>
      <xdr:colOff>212481</xdr:colOff>
      <xdr:row>35</xdr:row>
      <xdr:rowOff>120568</xdr:rowOff>
    </xdr:to>
    <xdr:pic>
      <xdr:nvPicPr>
        <xdr:cNvPr id="25604" name="Picture 4">
          <a:extLst>
            <a:ext uri="{FF2B5EF4-FFF2-40B4-BE49-F238E27FC236}">
              <a16:creationId xmlns:a16="http://schemas.microsoft.com/office/drawing/2014/main" id="{00000000-0008-0000-0800-000004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88731" y="6169270"/>
          <a:ext cx="2278673" cy="13954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56</xdr:row>
      <xdr:rowOff>183714</xdr:rowOff>
    </xdr:from>
    <xdr:to>
      <xdr:col>2</xdr:col>
      <xdr:colOff>600807</xdr:colOff>
      <xdr:row>66</xdr:row>
      <xdr:rowOff>1</xdr:rowOff>
    </xdr:to>
    <xdr:pic>
      <xdr:nvPicPr>
        <xdr:cNvPr id="25605" name="Picture 5">
          <a:extLst>
            <a:ext uri="{FF2B5EF4-FFF2-40B4-BE49-F238E27FC236}">
              <a16:creationId xmlns:a16="http://schemas.microsoft.com/office/drawing/2014/main" id="{00000000-0008-0000-0800-000005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t="15104" r="35811"/>
        <a:stretch>
          <a:fillRect/>
        </a:stretch>
      </xdr:blipFill>
      <xdr:spPr bwMode="auto">
        <a:xfrm>
          <a:off x="688732" y="12089964"/>
          <a:ext cx="1289537" cy="19410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666750</xdr:colOff>
      <xdr:row>67</xdr:row>
      <xdr:rowOff>14654</xdr:rowOff>
    </xdr:from>
    <xdr:to>
      <xdr:col>2</xdr:col>
      <xdr:colOff>580133</xdr:colOff>
      <xdr:row>77</xdr:row>
      <xdr:rowOff>65942</xdr:rowOff>
    </xdr:to>
    <xdr:pic>
      <xdr:nvPicPr>
        <xdr:cNvPr id="25607" name="Picture 7">
          <a:extLst>
            <a:ext uri="{FF2B5EF4-FFF2-40B4-BE49-F238E27FC236}">
              <a16:creationId xmlns:a16="http://schemas.microsoft.com/office/drawing/2014/main" id="{00000000-0008-0000-0800-000007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66750" y="14258192"/>
          <a:ext cx="1290845" cy="217609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659424</xdr:colOff>
      <xdr:row>79</xdr:row>
      <xdr:rowOff>51289</xdr:rowOff>
    </xdr:from>
    <xdr:to>
      <xdr:col>2</xdr:col>
      <xdr:colOff>512885</xdr:colOff>
      <xdr:row>89</xdr:row>
      <xdr:rowOff>89902</xdr:rowOff>
    </xdr:to>
    <xdr:pic>
      <xdr:nvPicPr>
        <xdr:cNvPr id="25609" name="Picture 9">
          <a:extLst>
            <a:ext uri="{FF2B5EF4-FFF2-40B4-BE49-F238E27FC236}">
              <a16:creationId xmlns:a16="http://schemas.microsoft.com/office/drawing/2014/main" id="{00000000-0008-0000-0800-000009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59424" y="16844597"/>
          <a:ext cx="1230923" cy="21634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527538</xdr:colOff>
      <xdr:row>106</xdr:row>
      <xdr:rowOff>109905</xdr:rowOff>
    </xdr:from>
    <xdr:to>
      <xdr:col>8</xdr:col>
      <xdr:colOff>417634</xdr:colOff>
      <xdr:row>114</xdr:row>
      <xdr:rowOff>101055</xdr:rowOff>
    </xdr:to>
    <xdr:pic>
      <xdr:nvPicPr>
        <xdr:cNvPr id="25612" name="Picture 12">
          <a:extLst>
            <a:ext uri="{FF2B5EF4-FFF2-40B4-BE49-F238E27FC236}">
              <a16:creationId xmlns:a16="http://schemas.microsoft.com/office/drawing/2014/main" id="{00000000-0008-0000-0800-00000C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527538" y="20302905"/>
          <a:ext cx="5399942" cy="16909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483575</xdr:colOff>
      <xdr:row>132</xdr:row>
      <xdr:rowOff>35107</xdr:rowOff>
    </xdr:from>
    <xdr:to>
      <xdr:col>4</xdr:col>
      <xdr:colOff>410265</xdr:colOff>
      <xdr:row>139</xdr:row>
      <xdr:rowOff>183172</xdr:rowOff>
    </xdr:to>
    <xdr:pic>
      <xdr:nvPicPr>
        <xdr:cNvPr id="25614" name="Picture 14">
          <a:extLst>
            <a:ext uri="{FF2B5EF4-FFF2-40B4-BE49-F238E27FC236}">
              <a16:creationId xmlns:a16="http://schemas.microsoft.com/office/drawing/2014/main" id="{00000000-0008-0000-0800-00000E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483575" y="25752607"/>
          <a:ext cx="2681613" cy="163543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542190</xdr:colOff>
      <xdr:row>119</xdr:row>
      <xdr:rowOff>12166</xdr:rowOff>
    </xdr:from>
    <xdr:to>
      <xdr:col>4</xdr:col>
      <xdr:colOff>388327</xdr:colOff>
      <xdr:row>126</xdr:row>
      <xdr:rowOff>114313</xdr:rowOff>
    </xdr:to>
    <xdr:pic>
      <xdr:nvPicPr>
        <xdr:cNvPr id="25615" name="Picture 15">
          <a:extLst>
            <a:ext uri="{FF2B5EF4-FFF2-40B4-BE49-F238E27FC236}">
              <a16:creationId xmlns:a16="http://schemas.microsoft.com/office/drawing/2014/main" id="{00000000-0008-0000-0800-00000F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542190" y="23179897"/>
          <a:ext cx="2601060" cy="158951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556846</xdr:colOff>
      <xdr:row>119</xdr:row>
      <xdr:rowOff>87921</xdr:rowOff>
    </xdr:from>
    <xdr:to>
      <xdr:col>9</xdr:col>
      <xdr:colOff>7327</xdr:colOff>
      <xdr:row>126</xdr:row>
      <xdr:rowOff>21979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0800-000010000000}"/>
            </a:ext>
          </a:extLst>
        </xdr:cNvPr>
        <xdr:cNvSpPr txBox="1"/>
      </xdr:nvSpPr>
      <xdr:spPr>
        <a:xfrm>
          <a:off x="3311769" y="23255652"/>
          <a:ext cx="2894135" cy="14214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000" b="1"/>
            <a:t>필라멘트 삽입</a:t>
          </a:r>
          <a:endParaRPr lang="en-US" altLang="ko-KR" sz="1000" b="1"/>
        </a:p>
        <a:p>
          <a:endParaRPr lang="en-US" altLang="ko-KR" sz="1000" b="1"/>
        </a:p>
        <a:p>
          <a:r>
            <a:rPr lang="ko-KR" altLang="en-US" sz="1000"/>
            <a:t>필라멘트 박스 삽입구에 필라멘트를 먼저 삽입하여</a:t>
          </a:r>
          <a:r>
            <a:rPr lang="ko-KR" altLang="en-US" sz="1000" baseline="0"/>
            <a:t> 주십시오</a:t>
          </a:r>
          <a:r>
            <a:rPr lang="en-US" altLang="ko-KR" sz="1000" baseline="0"/>
            <a:t>.</a:t>
          </a:r>
        </a:p>
        <a:p>
          <a:endParaRPr lang="en-US" altLang="ko-KR" sz="1000" baseline="0"/>
        </a:p>
        <a:p>
          <a:pPr algn="r"/>
          <a:r>
            <a:rPr lang="ko-KR" altLang="en-US" sz="1000" b="1" baseline="0"/>
            <a:t>확인</a:t>
          </a:r>
          <a:endParaRPr lang="ko-KR" altLang="en-US" sz="1000" b="1"/>
        </a:p>
      </xdr:txBody>
    </xdr:sp>
    <xdr:clientData/>
  </xdr:twoCellAnchor>
  <xdr:twoCellAnchor>
    <xdr:from>
      <xdr:col>4</xdr:col>
      <xdr:colOff>520211</xdr:colOff>
      <xdr:row>132</xdr:row>
      <xdr:rowOff>146538</xdr:rowOff>
    </xdr:from>
    <xdr:to>
      <xdr:col>8</xdr:col>
      <xdr:colOff>659423</xdr:colOff>
      <xdr:row>139</xdr:row>
      <xdr:rowOff>80596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800-000011000000}"/>
            </a:ext>
          </a:extLst>
        </xdr:cNvPr>
        <xdr:cNvSpPr txBox="1"/>
      </xdr:nvSpPr>
      <xdr:spPr>
        <a:xfrm>
          <a:off x="3275134" y="26076519"/>
          <a:ext cx="2894135" cy="14214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ko-KR" altLang="en-US" sz="1000" b="1"/>
            <a:t>필라멘트 로드됨</a:t>
          </a:r>
          <a:endParaRPr lang="en-US" altLang="ko-KR" sz="1000" b="1"/>
        </a:p>
        <a:p>
          <a:endParaRPr lang="en-US" altLang="ko-KR" sz="1000" b="1"/>
        </a:p>
        <a:p>
          <a:r>
            <a:rPr lang="ko-KR" altLang="en-US" sz="1000" baseline="0"/>
            <a:t>이미 필라멘트가 로드되어 있습니다</a:t>
          </a:r>
          <a:r>
            <a:rPr lang="en-US" altLang="ko-KR" sz="1000" baseline="0"/>
            <a:t>. </a:t>
          </a:r>
          <a:r>
            <a:rPr lang="ko-KR" altLang="en-US" sz="1000" baseline="0"/>
            <a:t>로드된 필라멘트를 언로드한 후 다시 시도해 주십시오</a:t>
          </a:r>
          <a:r>
            <a:rPr lang="en-US" altLang="ko-KR" sz="1000" baseline="0"/>
            <a:t>.</a:t>
          </a:r>
        </a:p>
        <a:p>
          <a:endParaRPr lang="en-US" altLang="ko-KR" sz="1000" baseline="0"/>
        </a:p>
        <a:p>
          <a:pPr algn="r"/>
          <a:r>
            <a:rPr lang="ko-KR" altLang="en-US" sz="1000" b="1" baseline="0"/>
            <a:t>확인</a:t>
          </a:r>
          <a:endParaRPr lang="ko-KR" altLang="en-US" sz="1000" b="1"/>
        </a:p>
      </xdr:txBody>
    </xdr:sp>
    <xdr:clientData/>
  </xdr:twoCellAnchor>
  <xdr:twoCellAnchor editAs="oneCell">
    <xdr:from>
      <xdr:col>0</xdr:col>
      <xdr:colOff>454270</xdr:colOff>
      <xdr:row>144</xdr:row>
      <xdr:rowOff>29308</xdr:rowOff>
    </xdr:from>
    <xdr:to>
      <xdr:col>4</xdr:col>
      <xdr:colOff>461596</xdr:colOff>
      <xdr:row>152</xdr:row>
      <xdr:rowOff>9211</xdr:rowOff>
    </xdr:to>
    <xdr:pic>
      <xdr:nvPicPr>
        <xdr:cNvPr id="25616" name="Picture 16">
          <a:extLst>
            <a:ext uri="{FF2B5EF4-FFF2-40B4-BE49-F238E27FC236}">
              <a16:creationId xmlns:a16="http://schemas.microsoft.com/office/drawing/2014/main" id="{00000000-0008-0000-0800-000010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54270" y="28509058"/>
          <a:ext cx="2762249" cy="16797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644768</xdr:colOff>
      <xdr:row>90</xdr:row>
      <xdr:rowOff>190500</xdr:rowOff>
    </xdr:from>
    <xdr:to>
      <xdr:col>2</xdr:col>
      <xdr:colOff>517953</xdr:colOff>
      <xdr:row>99</xdr:row>
      <xdr:rowOff>117230</xdr:rowOff>
    </xdr:to>
    <xdr:pic>
      <xdr:nvPicPr>
        <xdr:cNvPr id="25618" name="Picture 18">
          <a:extLst>
            <a:ext uri="{FF2B5EF4-FFF2-40B4-BE49-F238E27FC236}">
              <a16:creationId xmlns:a16="http://schemas.microsoft.com/office/drawing/2014/main" id="{00000000-0008-0000-0800-0000126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644768" y="19321096"/>
          <a:ext cx="1250647" cy="183905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235255</xdr:colOff>
      <xdr:row>326</xdr:row>
      <xdr:rowOff>202407</xdr:rowOff>
    </xdr:from>
    <xdr:to>
      <xdr:col>4</xdr:col>
      <xdr:colOff>291703</xdr:colOff>
      <xdr:row>335</xdr:row>
      <xdr:rowOff>315</xdr:rowOff>
    </xdr:to>
    <xdr:pic>
      <xdr:nvPicPr>
        <xdr:cNvPr id="17531" name="Picture 123">
          <a:extLst>
            <a:ext uri="{FF2B5EF4-FFF2-40B4-BE49-F238E27FC236}">
              <a16:creationId xmlns:a16="http://schemas.microsoft.com/office/drawing/2014/main" id="{00000000-0008-0000-0900-00007B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35255" y="56888063"/>
          <a:ext cx="2794886" cy="1673142"/>
        </a:xfrm>
        <a:prstGeom prst="rect">
          <a:avLst/>
        </a:prstGeom>
        <a:noFill/>
        <a:ln w="38100">
          <a:solidFill>
            <a:srgbClr val="FF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183174</xdr:colOff>
      <xdr:row>7</xdr:row>
      <xdr:rowOff>29308</xdr:rowOff>
    </xdr:from>
    <xdr:to>
      <xdr:col>6</xdr:col>
      <xdr:colOff>339520</xdr:colOff>
      <xdr:row>17</xdr:row>
      <xdr:rowOff>85552</xdr:rowOff>
    </xdr:to>
    <xdr:pic>
      <xdr:nvPicPr>
        <xdr:cNvPr id="17410" name="Picture 2">
          <a:extLst>
            <a:ext uri="{FF2B5EF4-FFF2-40B4-BE49-F238E27FC236}">
              <a16:creationId xmlns:a16="http://schemas.microsoft.com/office/drawing/2014/main" id="{00000000-0008-0000-0900-000002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71905" y="1524000"/>
          <a:ext cx="3600000" cy="21810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190500</xdr:colOff>
      <xdr:row>18</xdr:row>
      <xdr:rowOff>7327</xdr:rowOff>
    </xdr:from>
    <xdr:to>
      <xdr:col>6</xdr:col>
      <xdr:colOff>346846</xdr:colOff>
      <xdr:row>28</xdr:row>
      <xdr:rowOff>63572</xdr:rowOff>
    </xdr:to>
    <xdr:pic>
      <xdr:nvPicPr>
        <xdr:cNvPr id="17411" name="Picture 3">
          <a:extLst>
            <a:ext uri="{FF2B5EF4-FFF2-40B4-BE49-F238E27FC236}">
              <a16:creationId xmlns:a16="http://schemas.microsoft.com/office/drawing/2014/main" id="{00000000-0008-0000-0900-000003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79231" y="3839308"/>
          <a:ext cx="3600000" cy="218105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612913</xdr:colOff>
      <xdr:row>267</xdr:row>
      <xdr:rowOff>41414</xdr:rowOff>
    </xdr:from>
    <xdr:to>
      <xdr:col>4</xdr:col>
      <xdr:colOff>374374</xdr:colOff>
      <xdr:row>273</xdr:row>
      <xdr:rowOff>142047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SpPr txBox="1"/>
      </xdr:nvSpPr>
      <xdr:spPr>
        <a:xfrm>
          <a:off x="612913" y="22619805"/>
          <a:ext cx="2511287" cy="13430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1">
              <a:latin typeface="+mn-ea"/>
              <a:ea typeface="+mn-ea"/>
            </a:rPr>
            <a:t>알림</a:t>
          </a:r>
          <a:endParaRPr lang="en-US" altLang="ko-KR" sz="1000">
            <a:latin typeface="+mn-ea"/>
            <a:ea typeface="+mn-ea"/>
          </a:endParaRPr>
        </a:p>
        <a:p>
          <a:r>
            <a:rPr lang="ko-KR" altLang="en-US" sz="1000">
              <a:latin typeface="+mn-ea"/>
              <a:ea typeface="+mn-ea"/>
            </a:rPr>
            <a:t>베드에 출력물이 남아있다면 출력물을 제거 후</a:t>
          </a:r>
          <a:r>
            <a:rPr lang="en-US" altLang="ko-KR" sz="1000">
              <a:latin typeface="+mn-ea"/>
              <a:ea typeface="+mn-ea"/>
            </a:rPr>
            <a:t>, </a:t>
          </a:r>
          <a:r>
            <a:rPr lang="ko-KR" altLang="en-US" sz="1000">
              <a:latin typeface="+mn-ea"/>
              <a:ea typeface="+mn-ea"/>
            </a:rPr>
            <a:t>확인 버튼을 눌러주세요</a:t>
          </a:r>
          <a:r>
            <a:rPr lang="en-US" altLang="ko-KR" sz="1000">
              <a:latin typeface="+mn-ea"/>
              <a:ea typeface="+mn-ea"/>
            </a:rPr>
            <a:t>.</a:t>
          </a:r>
        </a:p>
        <a:p>
          <a:pPr algn="ctr"/>
          <a:endParaRPr lang="en-US" altLang="ko-KR" sz="1000" b="0">
            <a:latin typeface="+mn-ea"/>
            <a:ea typeface="+mn-ea"/>
          </a:endParaRP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확인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>
    <xdr:from>
      <xdr:col>1</xdr:col>
      <xdr:colOff>16565</xdr:colOff>
      <xdr:row>288</xdr:row>
      <xdr:rowOff>16565</xdr:rowOff>
    </xdr:from>
    <xdr:to>
      <xdr:col>4</xdr:col>
      <xdr:colOff>465483</xdr:colOff>
      <xdr:row>294</xdr:row>
      <xdr:rowOff>117199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SpPr txBox="1"/>
      </xdr:nvSpPr>
      <xdr:spPr>
        <a:xfrm>
          <a:off x="704022" y="26736261"/>
          <a:ext cx="2511287" cy="13430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US" altLang="ko-KR" sz="1000" b="1">
              <a:latin typeface="+mn-ea"/>
              <a:ea typeface="+mn-ea"/>
            </a:rPr>
            <a:t>XY </a:t>
          </a:r>
          <a:r>
            <a:rPr lang="ko-KR" altLang="en-US" sz="1000" b="1">
              <a:latin typeface="+mn-ea"/>
              <a:ea typeface="+mn-ea"/>
            </a:rPr>
            <a:t>캘리브레이션</a:t>
          </a:r>
          <a:endParaRPr lang="en-US" altLang="ko-KR" sz="1000">
            <a:latin typeface="+mn-ea"/>
            <a:ea typeface="+mn-ea"/>
          </a:endParaRPr>
        </a:p>
        <a:p>
          <a:r>
            <a:rPr lang="en-US" altLang="ko-KR" sz="1000">
              <a:latin typeface="+mn-ea"/>
              <a:ea typeface="+mn-ea"/>
            </a:rPr>
            <a:t>XY</a:t>
          </a:r>
          <a:r>
            <a:rPr lang="en-US" altLang="ko-KR" sz="1000" baseline="0">
              <a:latin typeface="+mn-ea"/>
              <a:ea typeface="+mn-ea"/>
            </a:rPr>
            <a:t> </a:t>
          </a:r>
          <a:r>
            <a:rPr lang="ko-KR" altLang="en-US" sz="1000" baseline="0">
              <a:latin typeface="+mn-ea"/>
              <a:ea typeface="+mn-ea"/>
            </a:rPr>
            <a:t>캘리브레이션 패턴을 출력하시겠습니까</a:t>
          </a:r>
          <a:r>
            <a:rPr lang="en-US" altLang="ko-KR" sz="1000" baseline="0">
              <a:latin typeface="+mn-ea"/>
              <a:ea typeface="+mn-ea"/>
            </a:rPr>
            <a:t>?</a:t>
          </a:r>
          <a:endParaRPr lang="en-US" altLang="ko-KR" sz="1000">
            <a:latin typeface="+mn-ea"/>
            <a:ea typeface="+mn-ea"/>
          </a:endParaRPr>
        </a:p>
        <a:p>
          <a:pPr algn="ctr"/>
          <a:endParaRPr lang="en-US" altLang="ko-KR" sz="1000" b="0">
            <a:latin typeface="+mn-ea"/>
            <a:ea typeface="+mn-ea"/>
          </a:endParaRP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예</a:t>
          </a:r>
          <a:r>
            <a:rPr lang="en-US" altLang="ko-KR" sz="1000" b="1">
              <a:latin typeface="+mn-ea"/>
              <a:ea typeface="+mn-ea"/>
            </a:rPr>
            <a:t>] [</a:t>
          </a:r>
          <a:r>
            <a:rPr lang="ko-KR" altLang="en-US" sz="1000" b="1">
              <a:latin typeface="+mn-ea"/>
              <a:ea typeface="+mn-ea"/>
            </a:rPr>
            <a:t>아니오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>
    <xdr:from>
      <xdr:col>0</xdr:col>
      <xdr:colOff>596347</xdr:colOff>
      <xdr:row>306</xdr:row>
      <xdr:rowOff>1</xdr:rowOff>
    </xdr:from>
    <xdr:to>
      <xdr:col>5</xdr:col>
      <xdr:colOff>372717</xdr:colOff>
      <xdr:row>310</xdr:row>
      <xdr:rowOff>16565</xdr:rowOff>
    </xdr:to>
    <xdr:sp macro="" textlink="">
      <xdr:nvSpPr>
        <xdr:cNvPr id="9" name="TextBox 8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SpPr txBox="1"/>
      </xdr:nvSpPr>
      <xdr:spPr>
        <a:xfrm>
          <a:off x="596347" y="30653936"/>
          <a:ext cx="3213653" cy="8448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0">
              <a:latin typeface="+mn-ea"/>
              <a:ea typeface="+mn-ea"/>
            </a:rPr>
            <a:t>이 재질 조합으로는 캘리브레이션 동작을 수행할 수 없습니다</a:t>
          </a:r>
          <a:r>
            <a:rPr lang="en-US" altLang="ko-KR" sz="1000" b="0">
              <a:latin typeface="+mn-ea"/>
              <a:ea typeface="+mn-ea"/>
            </a:rPr>
            <a:t>.</a:t>
          </a: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확인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>
    <xdr:from>
      <xdr:col>1</xdr:col>
      <xdr:colOff>74544</xdr:colOff>
      <xdr:row>319</xdr:row>
      <xdr:rowOff>99393</xdr:rowOff>
    </xdr:from>
    <xdr:to>
      <xdr:col>4</xdr:col>
      <xdr:colOff>523462</xdr:colOff>
      <xdr:row>323</xdr:row>
      <xdr:rowOff>173936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SpPr txBox="1"/>
      </xdr:nvSpPr>
      <xdr:spPr>
        <a:xfrm>
          <a:off x="762001" y="33238110"/>
          <a:ext cx="2511287" cy="90280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US" altLang="ko-KR" sz="1000" b="1">
              <a:latin typeface="+mn-ea"/>
              <a:ea typeface="+mn-ea"/>
            </a:rPr>
            <a:t>XY </a:t>
          </a:r>
          <a:r>
            <a:rPr lang="ko-KR" altLang="en-US" sz="1000" b="1">
              <a:latin typeface="+mn-ea"/>
              <a:ea typeface="+mn-ea"/>
            </a:rPr>
            <a:t>캘리브레이션</a:t>
          </a:r>
          <a:endParaRPr lang="en-US" altLang="ko-KR" sz="1000">
            <a:latin typeface="+mn-ea"/>
            <a:ea typeface="+mn-ea"/>
          </a:endParaRPr>
        </a:p>
        <a:p>
          <a:pPr algn="ctr"/>
          <a:r>
            <a:rPr lang="ko-KR" altLang="en-US" sz="1000" b="0">
              <a:latin typeface="+mn-ea"/>
              <a:ea typeface="+mn-ea"/>
            </a:rPr>
            <a:t>패턴을 다시 출력하여 확인하시겠습니까</a:t>
          </a:r>
          <a:r>
            <a:rPr lang="en-US" altLang="ko-KR" sz="1000" b="0">
              <a:latin typeface="+mn-ea"/>
              <a:ea typeface="+mn-ea"/>
            </a:rPr>
            <a:t>?</a:t>
          </a: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예</a:t>
          </a:r>
          <a:r>
            <a:rPr lang="en-US" altLang="ko-KR" sz="1000" b="1">
              <a:latin typeface="+mn-ea"/>
              <a:ea typeface="+mn-ea"/>
            </a:rPr>
            <a:t>] [</a:t>
          </a:r>
          <a:r>
            <a:rPr lang="ko-KR" altLang="en-US" sz="1000" b="1">
              <a:latin typeface="+mn-ea"/>
              <a:ea typeface="+mn-ea"/>
            </a:rPr>
            <a:t>아니오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 editAs="oneCell">
    <xdr:from>
      <xdr:col>0</xdr:col>
      <xdr:colOff>281612</xdr:colOff>
      <xdr:row>240</xdr:row>
      <xdr:rowOff>49696</xdr:rowOff>
    </xdr:from>
    <xdr:to>
      <xdr:col>4</xdr:col>
      <xdr:colOff>504974</xdr:colOff>
      <xdr:row>248</xdr:row>
      <xdr:rowOff>157370</xdr:rowOff>
    </xdr:to>
    <xdr:pic>
      <xdr:nvPicPr>
        <xdr:cNvPr id="2" name="Picture 8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81612" y="21592761"/>
          <a:ext cx="2973188" cy="176419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513522</xdr:colOff>
      <xdr:row>251</xdr:row>
      <xdr:rowOff>41412</xdr:rowOff>
    </xdr:from>
    <xdr:to>
      <xdr:col>6</xdr:col>
      <xdr:colOff>604631</xdr:colOff>
      <xdr:row>257</xdr:row>
      <xdr:rowOff>142045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0900-00000D000000}"/>
            </a:ext>
          </a:extLst>
        </xdr:cNvPr>
        <xdr:cNvSpPr txBox="1"/>
      </xdr:nvSpPr>
      <xdr:spPr>
        <a:xfrm>
          <a:off x="513522" y="23862195"/>
          <a:ext cx="4215848" cy="134302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1">
              <a:latin typeface="+mn-ea"/>
              <a:ea typeface="+mn-ea"/>
            </a:rPr>
            <a:t>알림</a:t>
          </a:r>
          <a:endParaRPr lang="en-US" altLang="ko-KR" sz="1000">
            <a:latin typeface="+mn-ea"/>
            <a:ea typeface="+mn-ea"/>
          </a:endParaRPr>
        </a:p>
        <a:p>
          <a:pPr algn="ctr"/>
          <a:r>
            <a:rPr lang="ko-KR" altLang="en-US" sz="1000" b="0">
              <a:latin typeface="+mn-ea"/>
              <a:ea typeface="+mn-ea"/>
            </a:rPr>
            <a:t>챔버 내부를 청소하기 위해 베드를 강제로 조금씩 올리거나 내릴 수 있습니다</a:t>
          </a:r>
          <a:r>
            <a:rPr lang="en-US" altLang="ko-KR" sz="1000" b="0">
              <a:latin typeface="+mn-ea"/>
              <a:ea typeface="+mn-ea"/>
            </a:rPr>
            <a:t>.</a:t>
          </a:r>
          <a:r>
            <a:rPr lang="en-US" altLang="ko-KR" sz="1000" b="0" baseline="0">
              <a:latin typeface="+mn-ea"/>
              <a:ea typeface="+mn-ea"/>
            </a:rPr>
            <a:t> </a:t>
          </a:r>
          <a:r>
            <a:rPr lang="ko-KR" altLang="en-US" sz="1000" b="0" baseline="0">
              <a:latin typeface="+mn-ea"/>
              <a:ea typeface="+mn-ea"/>
            </a:rPr>
            <a:t>베드를 조작하는 동안 신체의 끼임이나 제품의 파손이 발생하지 않도록 유의해 주십시오</a:t>
          </a:r>
          <a:r>
            <a:rPr lang="en-US" altLang="ko-KR" sz="1000" b="0" baseline="0">
              <a:latin typeface="+mn-ea"/>
              <a:ea typeface="+mn-ea"/>
            </a:rPr>
            <a:t>.</a:t>
          </a:r>
          <a:r>
            <a:rPr lang="ko-KR" altLang="en-US" sz="1000" b="0" baseline="0">
              <a:latin typeface="+mn-ea"/>
              <a:ea typeface="+mn-ea"/>
            </a:rPr>
            <a:t> </a:t>
          </a:r>
          <a:endParaRPr lang="en-US" altLang="ko-KR" sz="1000" b="0">
            <a:latin typeface="+mn-ea"/>
            <a:ea typeface="+mn-ea"/>
          </a:endParaRP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확인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 editAs="oneCell">
    <xdr:from>
      <xdr:col>0</xdr:col>
      <xdr:colOff>281609</xdr:colOff>
      <xdr:row>207</xdr:row>
      <xdr:rowOff>33131</xdr:rowOff>
    </xdr:from>
    <xdr:to>
      <xdr:col>4</xdr:col>
      <xdr:colOff>563656</xdr:colOff>
      <xdr:row>215</xdr:row>
      <xdr:rowOff>182218</xdr:rowOff>
    </xdr:to>
    <xdr:pic>
      <xdr:nvPicPr>
        <xdr:cNvPr id="17418" name="Picture 10">
          <a:extLst>
            <a:ext uri="{FF2B5EF4-FFF2-40B4-BE49-F238E27FC236}">
              <a16:creationId xmlns:a16="http://schemas.microsoft.com/office/drawing/2014/main" id="{00000000-0008-0000-0900-00000A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281609" y="20955001"/>
          <a:ext cx="3031873" cy="180560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372719</xdr:colOff>
      <xdr:row>150</xdr:row>
      <xdr:rowOff>115956</xdr:rowOff>
    </xdr:from>
    <xdr:to>
      <xdr:col>4</xdr:col>
      <xdr:colOff>57562</xdr:colOff>
      <xdr:row>157</xdr:row>
      <xdr:rowOff>106499</xdr:rowOff>
    </xdr:to>
    <xdr:pic>
      <xdr:nvPicPr>
        <xdr:cNvPr id="17420" name="Picture 12">
          <a:extLst>
            <a:ext uri="{FF2B5EF4-FFF2-40B4-BE49-F238E27FC236}">
              <a16:creationId xmlns:a16="http://schemas.microsoft.com/office/drawing/2014/main" id="{00000000-0008-0000-0900-00000C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372719" y="20416630"/>
          <a:ext cx="2434669" cy="144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612913</xdr:colOff>
      <xdr:row>53</xdr:row>
      <xdr:rowOff>41414</xdr:rowOff>
    </xdr:from>
    <xdr:to>
      <xdr:col>4</xdr:col>
      <xdr:colOff>374374</xdr:colOff>
      <xdr:row>59</xdr:row>
      <xdr:rowOff>142047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00000000-0008-0000-0900-000011000000}"/>
            </a:ext>
          </a:extLst>
        </xdr:cNvPr>
        <xdr:cNvSpPr txBox="1"/>
      </xdr:nvSpPr>
      <xdr:spPr>
        <a:xfrm>
          <a:off x="612913" y="36286110"/>
          <a:ext cx="2511287" cy="134302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1">
              <a:solidFill>
                <a:sysClr val="windowText" lastClr="000000"/>
              </a:solidFill>
              <a:latin typeface="+mn-ea"/>
              <a:ea typeface="+mn-ea"/>
            </a:rPr>
            <a:t>알림</a:t>
          </a:r>
          <a:endParaRPr lang="en-US" altLang="ko-KR" sz="1000">
            <a:solidFill>
              <a:sysClr val="windowText" lastClr="000000"/>
            </a:solidFill>
            <a:latin typeface="+mn-ea"/>
            <a:ea typeface="+mn-ea"/>
          </a:endParaRPr>
        </a:p>
        <a:p>
          <a:r>
            <a:rPr lang="ko-KR" altLang="en-US" sz="1000">
              <a:solidFill>
                <a:sysClr val="windowText" lastClr="000000"/>
              </a:solidFill>
              <a:latin typeface="+mn-ea"/>
              <a:ea typeface="+mn-ea"/>
            </a:rPr>
            <a:t>베드에 출력물이 남아있다면 출력물을 제거 후</a:t>
          </a:r>
          <a:r>
            <a:rPr lang="en-US" altLang="ko-KR" sz="1000">
              <a:solidFill>
                <a:sysClr val="windowText" lastClr="000000"/>
              </a:solidFill>
              <a:latin typeface="+mn-ea"/>
              <a:ea typeface="+mn-ea"/>
            </a:rPr>
            <a:t>, </a:t>
          </a:r>
          <a:r>
            <a:rPr lang="ko-KR" altLang="en-US" sz="1000">
              <a:solidFill>
                <a:sysClr val="windowText" lastClr="000000"/>
              </a:solidFill>
              <a:latin typeface="+mn-ea"/>
              <a:ea typeface="+mn-ea"/>
            </a:rPr>
            <a:t>확인 버튼을 눌러주세요</a:t>
          </a:r>
          <a:r>
            <a:rPr lang="en-US" altLang="ko-KR" sz="1000">
              <a:solidFill>
                <a:sysClr val="windowText" lastClr="000000"/>
              </a:solidFill>
              <a:latin typeface="+mn-ea"/>
              <a:ea typeface="+mn-ea"/>
            </a:rPr>
            <a:t>.</a:t>
          </a:r>
        </a:p>
        <a:p>
          <a:pPr algn="ctr"/>
          <a:endParaRPr lang="en-US" altLang="ko-KR" sz="1000" b="0">
            <a:solidFill>
              <a:sysClr val="windowText" lastClr="000000"/>
            </a:solidFill>
            <a:latin typeface="+mn-ea"/>
            <a:ea typeface="+mn-ea"/>
          </a:endParaRPr>
        </a:p>
        <a:p>
          <a:pPr algn="ctr"/>
          <a:r>
            <a:rPr lang="en-US" altLang="ko-KR" sz="1000" b="1">
              <a:solidFill>
                <a:sysClr val="windowText" lastClr="000000"/>
              </a:solidFill>
              <a:latin typeface="+mn-ea"/>
              <a:ea typeface="+mn-ea"/>
            </a:rPr>
            <a:t>[</a:t>
          </a:r>
          <a:r>
            <a:rPr lang="ko-KR" altLang="en-US" sz="1000" b="1">
              <a:solidFill>
                <a:sysClr val="windowText" lastClr="000000"/>
              </a:solidFill>
              <a:latin typeface="+mn-ea"/>
              <a:ea typeface="+mn-ea"/>
            </a:rPr>
            <a:t>확인</a:t>
          </a:r>
          <a:r>
            <a:rPr lang="en-US" altLang="ko-KR" sz="1000" b="1">
              <a:solidFill>
                <a:sysClr val="windowText" lastClr="000000"/>
              </a:solidFill>
              <a:latin typeface="+mn-ea"/>
              <a:ea typeface="+mn-ea"/>
            </a:rPr>
            <a:t>]</a:t>
          </a:r>
        </a:p>
      </xdr:txBody>
    </xdr:sp>
    <xdr:clientData/>
  </xdr:twoCellAnchor>
  <xdr:twoCellAnchor editAs="oneCell">
    <xdr:from>
      <xdr:col>0</xdr:col>
      <xdr:colOff>240197</xdr:colOff>
      <xdr:row>336</xdr:row>
      <xdr:rowOff>74544</xdr:rowOff>
    </xdr:from>
    <xdr:to>
      <xdr:col>4</xdr:col>
      <xdr:colOff>291139</xdr:colOff>
      <xdr:row>344</xdr:row>
      <xdr:rowOff>82826</xdr:rowOff>
    </xdr:to>
    <xdr:pic>
      <xdr:nvPicPr>
        <xdr:cNvPr id="17429" name="Picture 21">
          <a:extLst>
            <a:ext uri="{FF2B5EF4-FFF2-40B4-BE49-F238E27FC236}">
              <a16:creationId xmlns:a16="http://schemas.microsoft.com/office/drawing/2014/main" id="{00000000-0008-0000-0900-000015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40197" y="54126848"/>
          <a:ext cx="2800768" cy="16648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447260</xdr:colOff>
      <xdr:row>333</xdr:row>
      <xdr:rowOff>33130</xdr:rowOff>
    </xdr:from>
    <xdr:to>
      <xdr:col>1</xdr:col>
      <xdr:colOff>563217</xdr:colOff>
      <xdr:row>336</xdr:row>
      <xdr:rowOff>0</xdr:rowOff>
    </xdr:to>
    <xdr:cxnSp macro="">
      <xdr:nvCxnSpPr>
        <xdr:cNvPr id="25" name="직선 화살표 연결선 24">
          <a:extLst>
            <a:ext uri="{FF2B5EF4-FFF2-40B4-BE49-F238E27FC236}">
              <a16:creationId xmlns:a16="http://schemas.microsoft.com/office/drawing/2014/main" id="{00000000-0008-0000-0900-000019000000}"/>
            </a:ext>
          </a:extLst>
        </xdr:cNvPr>
        <xdr:cNvCxnSpPr/>
      </xdr:nvCxnSpPr>
      <xdr:spPr bwMode="auto">
        <a:xfrm>
          <a:off x="1134717" y="53464239"/>
          <a:ext cx="115957" cy="588065"/>
        </a:xfrm>
        <a:prstGeom prst="straightConnector1">
          <a:avLst/>
        </a:prstGeom>
        <a:solidFill>
          <a:srgbClr val="FFFFFF"/>
        </a:solidFill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3</xdr:col>
      <xdr:colOff>342899</xdr:colOff>
      <xdr:row>333</xdr:row>
      <xdr:rowOff>53008</xdr:rowOff>
    </xdr:from>
    <xdr:to>
      <xdr:col>6</xdr:col>
      <xdr:colOff>190500</xdr:colOff>
      <xdr:row>336</xdr:row>
      <xdr:rowOff>24848</xdr:rowOff>
    </xdr:to>
    <xdr:cxnSp macro="">
      <xdr:nvCxnSpPr>
        <xdr:cNvPr id="26" name="직선 화살표 연결선 25">
          <a:extLst>
            <a:ext uri="{FF2B5EF4-FFF2-40B4-BE49-F238E27FC236}">
              <a16:creationId xmlns:a16="http://schemas.microsoft.com/office/drawing/2014/main" id="{00000000-0008-0000-0900-00001A000000}"/>
            </a:ext>
          </a:extLst>
        </xdr:cNvPr>
        <xdr:cNvCxnSpPr/>
      </xdr:nvCxnSpPr>
      <xdr:spPr bwMode="auto">
        <a:xfrm>
          <a:off x="2405269" y="53484117"/>
          <a:ext cx="1909970" cy="593035"/>
        </a:xfrm>
        <a:prstGeom prst="straightConnector1">
          <a:avLst/>
        </a:prstGeom>
        <a:solidFill>
          <a:srgbClr val="FFFFFF"/>
        </a:solidFill>
        <a:ln w="38100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>
    <xdr:from>
      <xdr:col>0</xdr:col>
      <xdr:colOff>571500</xdr:colOff>
      <xdr:row>347</xdr:row>
      <xdr:rowOff>66262</xdr:rowOff>
    </xdr:from>
    <xdr:to>
      <xdr:col>5</xdr:col>
      <xdr:colOff>331304</xdr:colOff>
      <xdr:row>352</xdr:row>
      <xdr:rowOff>124240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0900-00001C000000}"/>
            </a:ext>
          </a:extLst>
        </xdr:cNvPr>
        <xdr:cNvSpPr txBox="1"/>
      </xdr:nvSpPr>
      <xdr:spPr>
        <a:xfrm>
          <a:off x="571500" y="56396284"/>
          <a:ext cx="3197087" cy="109330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US" altLang="ko-KR" sz="1000" b="1">
              <a:latin typeface="+mn-ea"/>
              <a:ea typeface="+mn-ea"/>
            </a:rPr>
            <a:t>Z </a:t>
          </a:r>
          <a:r>
            <a:rPr lang="ko-KR" altLang="en-US" sz="1000" b="1">
              <a:latin typeface="+mn-ea"/>
              <a:ea typeface="+mn-ea"/>
            </a:rPr>
            <a:t>캘리브레이션 패턴 출력</a:t>
          </a:r>
          <a:endParaRPr lang="en-US" altLang="ko-KR" sz="1000" b="1">
            <a:latin typeface="+mn-ea"/>
            <a:ea typeface="+mn-ea"/>
          </a:endParaRPr>
        </a:p>
        <a:p>
          <a:r>
            <a:rPr lang="en-US" altLang="ko-KR" sz="1000" baseline="0">
              <a:latin typeface="+mn-ea"/>
              <a:ea typeface="+mn-ea"/>
            </a:rPr>
            <a:t>Z </a:t>
          </a:r>
          <a:r>
            <a:rPr lang="ko-KR" altLang="en-US" sz="1000" baseline="0">
              <a:latin typeface="+mn-ea"/>
              <a:ea typeface="+mn-ea"/>
            </a:rPr>
            <a:t>캘리브레이션 패턴을 출력하시겠습니까</a:t>
          </a:r>
          <a:r>
            <a:rPr lang="en-US" altLang="ko-KR" sz="1000" baseline="0">
              <a:latin typeface="+mn-ea"/>
              <a:ea typeface="+mn-ea"/>
            </a:rPr>
            <a:t>?</a:t>
          </a:r>
          <a:endParaRPr lang="en-US" altLang="ko-KR" sz="1000">
            <a:latin typeface="+mn-ea"/>
            <a:ea typeface="+mn-ea"/>
          </a:endParaRPr>
        </a:p>
        <a:p>
          <a:pPr algn="ctr"/>
          <a:endParaRPr lang="en-US" altLang="ko-KR" sz="1000" b="0">
            <a:latin typeface="+mn-ea"/>
            <a:ea typeface="+mn-ea"/>
          </a:endParaRP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예</a:t>
          </a:r>
          <a:r>
            <a:rPr lang="en-US" altLang="ko-KR" sz="1000" b="1">
              <a:latin typeface="+mn-ea"/>
              <a:ea typeface="+mn-ea"/>
            </a:rPr>
            <a:t>] [</a:t>
          </a:r>
          <a:r>
            <a:rPr lang="ko-KR" altLang="en-US" sz="1000" b="1">
              <a:latin typeface="+mn-ea"/>
              <a:ea typeface="+mn-ea"/>
            </a:rPr>
            <a:t>아니오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>
    <xdr:from>
      <xdr:col>1</xdr:col>
      <xdr:colOff>0</xdr:colOff>
      <xdr:row>364</xdr:row>
      <xdr:rowOff>0</xdr:rowOff>
    </xdr:from>
    <xdr:to>
      <xdr:col>5</xdr:col>
      <xdr:colOff>463827</xdr:colOff>
      <xdr:row>368</xdr:row>
      <xdr:rowOff>16564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0900-00001D000000}"/>
            </a:ext>
          </a:extLst>
        </xdr:cNvPr>
        <xdr:cNvSpPr txBox="1"/>
      </xdr:nvSpPr>
      <xdr:spPr>
        <a:xfrm>
          <a:off x="687457" y="59850130"/>
          <a:ext cx="3213653" cy="8448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0">
              <a:latin typeface="+mn-ea"/>
              <a:ea typeface="+mn-ea"/>
            </a:rPr>
            <a:t>이 재질 조합으로는 캘리브레이션 동작을 수행할 수 없습니다</a:t>
          </a:r>
          <a:r>
            <a:rPr lang="en-US" altLang="ko-KR" sz="1000" b="0">
              <a:latin typeface="+mn-ea"/>
              <a:ea typeface="+mn-ea"/>
            </a:rPr>
            <a:t>.</a:t>
          </a: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확인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>
    <xdr:from>
      <xdr:col>1</xdr:col>
      <xdr:colOff>0</xdr:colOff>
      <xdr:row>449</xdr:row>
      <xdr:rowOff>0</xdr:rowOff>
    </xdr:from>
    <xdr:to>
      <xdr:col>4</xdr:col>
      <xdr:colOff>448918</xdr:colOff>
      <xdr:row>453</xdr:row>
      <xdr:rowOff>74543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00000000-0008-0000-0900-00001E000000}"/>
            </a:ext>
          </a:extLst>
        </xdr:cNvPr>
        <xdr:cNvSpPr txBox="1"/>
      </xdr:nvSpPr>
      <xdr:spPr>
        <a:xfrm>
          <a:off x="687457" y="62541978"/>
          <a:ext cx="2511287" cy="90280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en-US" altLang="ko-KR" sz="1000" b="1">
              <a:latin typeface="+mn-ea"/>
              <a:ea typeface="+mn-ea"/>
            </a:rPr>
            <a:t>Z </a:t>
          </a:r>
          <a:r>
            <a:rPr lang="ko-KR" altLang="en-US" sz="1000" b="1">
              <a:latin typeface="+mn-ea"/>
              <a:ea typeface="+mn-ea"/>
            </a:rPr>
            <a:t>캘리브레이션 패턴 출력</a:t>
          </a:r>
          <a:endParaRPr lang="en-US" altLang="ko-KR" sz="1000">
            <a:latin typeface="+mn-ea"/>
            <a:ea typeface="+mn-ea"/>
          </a:endParaRPr>
        </a:p>
        <a:p>
          <a:pPr algn="ctr"/>
          <a:r>
            <a:rPr lang="ko-KR" altLang="en-US" sz="1000" b="0">
              <a:latin typeface="+mn-ea"/>
              <a:ea typeface="+mn-ea"/>
            </a:rPr>
            <a:t>패턴을 다시 출력하여 확인하시겠습니까</a:t>
          </a:r>
          <a:r>
            <a:rPr lang="en-US" altLang="ko-KR" sz="1000" b="0">
              <a:latin typeface="+mn-ea"/>
              <a:ea typeface="+mn-ea"/>
            </a:rPr>
            <a:t>?</a:t>
          </a:r>
        </a:p>
        <a:p>
          <a:pPr algn="ctr"/>
          <a:r>
            <a:rPr lang="en-US" altLang="ko-KR" sz="1000" b="1">
              <a:latin typeface="+mn-ea"/>
              <a:ea typeface="+mn-ea"/>
            </a:rPr>
            <a:t>[</a:t>
          </a:r>
          <a:r>
            <a:rPr lang="ko-KR" altLang="en-US" sz="1000" b="1">
              <a:latin typeface="+mn-ea"/>
              <a:ea typeface="+mn-ea"/>
            </a:rPr>
            <a:t>예</a:t>
          </a:r>
          <a:r>
            <a:rPr lang="en-US" altLang="ko-KR" sz="1000" b="1">
              <a:latin typeface="+mn-ea"/>
              <a:ea typeface="+mn-ea"/>
            </a:rPr>
            <a:t>] [</a:t>
          </a:r>
          <a:r>
            <a:rPr lang="ko-KR" altLang="en-US" sz="1000" b="1">
              <a:latin typeface="+mn-ea"/>
              <a:ea typeface="+mn-ea"/>
            </a:rPr>
            <a:t>아니오</a:t>
          </a:r>
          <a:r>
            <a:rPr lang="en-US" altLang="ko-KR" sz="1000" b="1">
              <a:latin typeface="+mn-ea"/>
              <a:ea typeface="+mn-ea"/>
            </a:rPr>
            <a:t>]</a:t>
          </a:r>
        </a:p>
      </xdr:txBody>
    </xdr:sp>
    <xdr:clientData/>
  </xdr:twoCellAnchor>
  <xdr:twoCellAnchor>
    <xdr:from>
      <xdr:col>0</xdr:col>
      <xdr:colOff>612913</xdr:colOff>
      <xdr:row>86</xdr:row>
      <xdr:rowOff>41414</xdr:rowOff>
    </xdr:from>
    <xdr:to>
      <xdr:col>4</xdr:col>
      <xdr:colOff>374374</xdr:colOff>
      <xdr:row>92</xdr:row>
      <xdr:rowOff>142047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00000000-0008-0000-0900-000022000000}"/>
            </a:ext>
          </a:extLst>
        </xdr:cNvPr>
        <xdr:cNvSpPr txBox="1"/>
      </xdr:nvSpPr>
      <xdr:spPr>
        <a:xfrm>
          <a:off x="612913" y="8746436"/>
          <a:ext cx="2511287" cy="134302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1">
              <a:solidFill>
                <a:srgbClr val="FF0000"/>
              </a:solidFill>
              <a:latin typeface="+mn-ea"/>
              <a:ea typeface="+mn-ea"/>
            </a:rPr>
            <a:t>알림</a:t>
          </a:r>
          <a:endParaRPr lang="en-US" altLang="ko-KR" sz="1000">
            <a:solidFill>
              <a:srgbClr val="FF0000"/>
            </a:solidFill>
            <a:latin typeface="+mn-ea"/>
            <a:ea typeface="+mn-ea"/>
          </a:endParaRPr>
        </a:p>
        <a:p>
          <a:r>
            <a:rPr lang="ko-KR" altLang="en-US" sz="1000">
              <a:solidFill>
                <a:srgbClr val="FF0000"/>
              </a:solidFill>
              <a:latin typeface="+mn-ea"/>
              <a:ea typeface="+mn-ea"/>
            </a:rPr>
            <a:t>베드에 출력물이 남아있다면 출력물을 제거 후</a:t>
          </a:r>
          <a:r>
            <a:rPr lang="en-US" altLang="ko-KR" sz="1000">
              <a:solidFill>
                <a:srgbClr val="FF0000"/>
              </a:solidFill>
              <a:latin typeface="+mn-ea"/>
              <a:ea typeface="+mn-ea"/>
            </a:rPr>
            <a:t>, </a:t>
          </a:r>
          <a:r>
            <a:rPr lang="ko-KR" altLang="en-US" sz="1000">
              <a:solidFill>
                <a:srgbClr val="FF0000"/>
              </a:solidFill>
              <a:latin typeface="+mn-ea"/>
              <a:ea typeface="+mn-ea"/>
            </a:rPr>
            <a:t>확인 버튼을 눌러주세요</a:t>
          </a:r>
          <a:r>
            <a:rPr lang="en-US" altLang="ko-KR" sz="1000">
              <a:solidFill>
                <a:srgbClr val="FF0000"/>
              </a:solidFill>
              <a:latin typeface="+mn-ea"/>
              <a:ea typeface="+mn-ea"/>
            </a:rPr>
            <a:t>.</a:t>
          </a:r>
        </a:p>
        <a:p>
          <a:pPr algn="ctr"/>
          <a:endParaRPr lang="en-US" altLang="ko-KR" sz="1000" b="0">
            <a:solidFill>
              <a:srgbClr val="FF0000"/>
            </a:solidFill>
            <a:latin typeface="+mn-ea"/>
            <a:ea typeface="+mn-ea"/>
          </a:endParaRPr>
        </a:p>
        <a:p>
          <a:pPr algn="ctr"/>
          <a:r>
            <a:rPr lang="en-US" altLang="ko-KR" sz="1000" b="1">
              <a:solidFill>
                <a:srgbClr val="FF0000"/>
              </a:solidFill>
              <a:latin typeface="+mn-ea"/>
              <a:ea typeface="+mn-ea"/>
            </a:rPr>
            <a:t>[</a:t>
          </a:r>
          <a:r>
            <a:rPr lang="ko-KR" altLang="en-US" sz="1000" b="1">
              <a:solidFill>
                <a:srgbClr val="FF0000"/>
              </a:solidFill>
              <a:latin typeface="+mn-ea"/>
              <a:ea typeface="+mn-ea"/>
            </a:rPr>
            <a:t>확인</a:t>
          </a:r>
          <a:r>
            <a:rPr lang="en-US" altLang="ko-KR" sz="1000" b="1">
              <a:solidFill>
                <a:srgbClr val="FF0000"/>
              </a:solidFill>
              <a:latin typeface="+mn-ea"/>
              <a:ea typeface="+mn-ea"/>
            </a:rPr>
            <a:t>]</a:t>
          </a:r>
        </a:p>
      </xdr:txBody>
    </xdr:sp>
    <xdr:clientData/>
  </xdr:twoCellAnchor>
  <xdr:twoCellAnchor editAs="oneCell">
    <xdr:from>
      <xdr:col>0</xdr:col>
      <xdr:colOff>554935</xdr:colOff>
      <xdr:row>99</xdr:row>
      <xdr:rowOff>24847</xdr:rowOff>
    </xdr:from>
    <xdr:to>
      <xdr:col>4</xdr:col>
      <xdr:colOff>663285</xdr:colOff>
      <xdr:row>107</xdr:row>
      <xdr:rowOff>49696</xdr:rowOff>
    </xdr:to>
    <xdr:pic>
      <xdr:nvPicPr>
        <xdr:cNvPr id="17495" name="Picture 87">
          <a:extLst>
            <a:ext uri="{FF2B5EF4-FFF2-40B4-BE49-F238E27FC236}">
              <a16:creationId xmlns:a16="http://schemas.microsoft.com/office/drawing/2014/main" id="{00000000-0008-0000-0900-000057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554935" y="18254869"/>
          <a:ext cx="2858176" cy="16813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331305</xdr:colOff>
      <xdr:row>119</xdr:row>
      <xdr:rowOff>1</xdr:rowOff>
    </xdr:from>
    <xdr:to>
      <xdr:col>5</xdr:col>
      <xdr:colOff>173934</xdr:colOff>
      <xdr:row>128</xdr:row>
      <xdr:rowOff>150331</xdr:rowOff>
    </xdr:to>
    <xdr:pic>
      <xdr:nvPicPr>
        <xdr:cNvPr id="17496" name="Picture 88">
          <a:extLst>
            <a:ext uri="{FF2B5EF4-FFF2-40B4-BE49-F238E27FC236}">
              <a16:creationId xmlns:a16="http://schemas.microsoft.com/office/drawing/2014/main" id="{00000000-0008-0000-0900-000058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331305" y="22371327"/>
          <a:ext cx="3279912" cy="20139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493221</xdr:colOff>
      <xdr:row>336</xdr:row>
      <xdr:rowOff>71436</xdr:rowOff>
    </xdr:from>
    <xdr:to>
      <xdr:col>8</xdr:col>
      <xdr:colOff>488155</xdr:colOff>
      <xdr:row>344</xdr:row>
      <xdr:rowOff>58470</xdr:rowOff>
    </xdr:to>
    <xdr:pic>
      <xdr:nvPicPr>
        <xdr:cNvPr id="17532" name="Picture 124">
          <a:extLst>
            <a:ext uri="{FF2B5EF4-FFF2-40B4-BE49-F238E27FC236}">
              <a16:creationId xmlns:a16="http://schemas.microsoft.com/office/drawing/2014/main" id="{00000000-0008-0000-0900-00007C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3231659" y="58840686"/>
          <a:ext cx="2733371" cy="1653910"/>
        </a:xfrm>
        <a:prstGeom prst="rect">
          <a:avLst/>
        </a:prstGeom>
        <a:noFill/>
        <a:ln w="28575">
          <a:solidFill>
            <a:srgbClr val="FF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659474</xdr:colOff>
      <xdr:row>393</xdr:row>
      <xdr:rowOff>89297</xdr:rowOff>
    </xdr:from>
    <xdr:to>
      <xdr:col>5</xdr:col>
      <xdr:colOff>482203</xdr:colOff>
      <xdr:row>402</xdr:row>
      <xdr:rowOff>159563</xdr:rowOff>
    </xdr:to>
    <xdr:pic>
      <xdr:nvPicPr>
        <xdr:cNvPr id="17533" name="Picture 125">
          <a:extLst>
            <a:ext uri="{FF2B5EF4-FFF2-40B4-BE49-F238E27FC236}">
              <a16:creationId xmlns:a16="http://schemas.microsoft.com/office/drawing/2014/main" id="{00000000-0008-0000-0900-00007D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659474" y="67818000"/>
          <a:ext cx="3245776" cy="1945501"/>
        </a:xfrm>
        <a:prstGeom prst="rect">
          <a:avLst/>
        </a:prstGeom>
        <a:noFill/>
        <a:ln w="28575">
          <a:solidFill>
            <a:srgbClr val="FF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345282</xdr:colOff>
      <xdr:row>395</xdr:row>
      <xdr:rowOff>142875</xdr:rowOff>
    </xdr:from>
    <xdr:to>
      <xdr:col>2</xdr:col>
      <xdr:colOff>23813</xdr:colOff>
      <xdr:row>396</xdr:row>
      <xdr:rowOff>119062</xdr:rowOff>
    </xdr:to>
    <xdr:cxnSp macro="">
      <xdr:nvCxnSpPr>
        <xdr:cNvPr id="38" name="직선 연결선 37">
          <a:extLst>
            <a:ext uri="{FF2B5EF4-FFF2-40B4-BE49-F238E27FC236}">
              <a16:creationId xmlns:a16="http://schemas.microsoft.com/office/drawing/2014/main" id="{00000000-0008-0000-0900-000026000000}"/>
            </a:ext>
          </a:extLst>
        </xdr:cNvPr>
        <xdr:cNvCxnSpPr/>
      </xdr:nvCxnSpPr>
      <xdr:spPr bwMode="auto">
        <a:xfrm flipH="1">
          <a:off x="1029891" y="68496656"/>
          <a:ext cx="363141" cy="184547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1</xdr:col>
      <xdr:colOff>363141</xdr:colOff>
      <xdr:row>395</xdr:row>
      <xdr:rowOff>142875</xdr:rowOff>
    </xdr:from>
    <xdr:to>
      <xdr:col>2</xdr:col>
      <xdr:colOff>11906</xdr:colOff>
      <xdr:row>396</xdr:row>
      <xdr:rowOff>101203</xdr:rowOff>
    </xdr:to>
    <xdr:cxnSp macro="">
      <xdr:nvCxnSpPr>
        <xdr:cNvPr id="40" name="직선 연결선 39">
          <a:extLst>
            <a:ext uri="{FF2B5EF4-FFF2-40B4-BE49-F238E27FC236}">
              <a16:creationId xmlns:a16="http://schemas.microsoft.com/office/drawing/2014/main" id="{00000000-0008-0000-0900-000028000000}"/>
            </a:ext>
          </a:extLst>
        </xdr:cNvPr>
        <xdr:cNvCxnSpPr/>
      </xdr:nvCxnSpPr>
      <xdr:spPr bwMode="auto">
        <a:xfrm>
          <a:off x="1047750" y="68496656"/>
          <a:ext cx="333375" cy="166688"/>
        </a:xfrm>
        <a:prstGeom prst="line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none" w="med" len="med"/>
        </a:ln>
        <a:effectLst/>
      </xdr:spPr>
    </xdr:cxnSp>
    <xdr:clientData/>
  </xdr:twoCellAnchor>
  <xdr:twoCellAnchor>
    <xdr:from>
      <xdr:col>3</xdr:col>
      <xdr:colOff>220266</xdr:colOff>
      <xdr:row>399</xdr:row>
      <xdr:rowOff>5953</xdr:rowOff>
    </xdr:from>
    <xdr:to>
      <xdr:col>5</xdr:col>
      <xdr:colOff>410766</xdr:colOff>
      <xdr:row>400</xdr:row>
      <xdr:rowOff>47625</xdr:rowOff>
    </xdr:to>
    <xdr:sp macro="" textlink="">
      <xdr:nvSpPr>
        <xdr:cNvPr id="43" name="직사각형 42">
          <a:extLst>
            <a:ext uri="{FF2B5EF4-FFF2-40B4-BE49-F238E27FC236}">
              <a16:creationId xmlns:a16="http://schemas.microsoft.com/office/drawing/2014/main" id="{00000000-0008-0000-0900-00002B000000}"/>
            </a:ext>
          </a:extLst>
        </xdr:cNvPr>
        <xdr:cNvSpPr/>
      </xdr:nvSpPr>
      <xdr:spPr bwMode="auto">
        <a:xfrm>
          <a:off x="2274094" y="69193172"/>
          <a:ext cx="1559719" cy="250031"/>
        </a:xfrm>
        <a:prstGeom prst="rect">
          <a:avLst/>
        </a:prstGeom>
        <a:noFill/>
        <a:ln w="9525" cap="flat" cmpd="sng" algn="ctr">
          <a:solidFill>
            <a:srgbClr val="FF0000"/>
          </a:solidFill>
          <a:prstDash val="sysDash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5</xdr:col>
      <xdr:colOff>410766</xdr:colOff>
      <xdr:row>398</xdr:row>
      <xdr:rowOff>166688</xdr:rowOff>
    </xdr:from>
    <xdr:to>
      <xdr:col>6</xdr:col>
      <xdr:colOff>333375</xdr:colOff>
      <xdr:row>399</xdr:row>
      <xdr:rowOff>130969</xdr:rowOff>
    </xdr:to>
    <xdr:cxnSp macro="">
      <xdr:nvCxnSpPr>
        <xdr:cNvPr id="45" name="직선 화살표 연결선 44">
          <a:extLst>
            <a:ext uri="{FF2B5EF4-FFF2-40B4-BE49-F238E27FC236}">
              <a16:creationId xmlns:a16="http://schemas.microsoft.com/office/drawing/2014/main" id="{00000000-0008-0000-0900-00002D000000}"/>
            </a:ext>
          </a:extLst>
        </xdr:cNvPr>
        <xdr:cNvCxnSpPr>
          <a:stCxn id="43" idx="3"/>
        </xdr:cNvCxnSpPr>
      </xdr:nvCxnSpPr>
      <xdr:spPr bwMode="auto">
        <a:xfrm flipV="1">
          <a:off x="3833813" y="69145547"/>
          <a:ext cx="607218" cy="172641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twoCellAnchor editAs="oneCell">
    <xdr:from>
      <xdr:col>6</xdr:col>
      <xdr:colOff>381000</xdr:colOff>
      <xdr:row>397</xdr:row>
      <xdr:rowOff>47626</xdr:rowOff>
    </xdr:from>
    <xdr:to>
      <xdr:col>9</xdr:col>
      <xdr:colOff>5953</xdr:colOff>
      <xdr:row>399</xdr:row>
      <xdr:rowOff>179139</xdr:rowOff>
    </xdr:to>
    <xdr:pic>
      <xdr:nvPicPr>
        <xdr:cNvPr id="48" name="Picture 130">
          <a:extLst>
            <a:ext uri="{FF2B5EF4-FFF2-40B4-BE49-F238E27FC236}">
              <a16:creationId xmlns:a16="http://schemas.microsoft.com/office/drawing/2014/main" id="{00000000-0008-0000-09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4488656" y="68818126"/>
          <a:ext cx="1678781" cy="548231"/>
        </a:xfrm>
        <a:prstGeom prst="rect">
          <a:avLst/>
        </a:prstGeom>
        <a:noFill/>
      </xdr:spPr>
    </xdr:pic>
    <xdr:clientData/>
  </xdr:twoCellAnchor>
  <xdr:twoCellAnchor>
    <xdr:from>
      <xdr:col>6</xdr:col>
      <xdr:colOff>214313</xdr:colOff>
      <xdr:row>393</xdr:row>
      <xdr:rowOff>41671</xdr:rowOff>
    </xdr:from>
    <xdr:to>
      <xdr:col>9</xdr:col>
      <xdr:colOff>160735</xdr:colOff>
      <xdr:row>396</xdr:row>
      <xdr:rowOff>101203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00000000-0008-0000-0900-000031000000}"/>
            </a:ext>
          </a:extLst>
        </xdr:cNvPr>
        <xdr:cNvSpPr txBox="1"/>
      </xdr:nvSpPr>
      <xdr:spPr>
        <a:xfrm>
          <a:off x="4321969" y="67978734"/>
          <a:ext cx="2000250" cy="68461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n-US" altLang="ko-KR" sz="1100">
              <a:solidFill>
                <a:srgbClr val="FF0000"/>
              </a:solidFill>
            </a:rPr>
            <a:t>A-1</a:t>
          </a:r>
          <a:r>
            <a:rPr lang="ko-KR" altLang="en-US" sz="1100">
              <a:solidFill>
                <a:srgbClr val="FF0000"/>
              </a:solidFill>
            </a:rPr>
            <a:t>경우 베드 온도만 표시</a:t>
          </a:r>
          <a:endParaRPr lang="en-US" altLang="ko-KR" sz="1100">
            <a:solidFill>
              <a:srgbClr val="FF0000"/>
            </a:solidFill>
          </a:endParaRPr>
        </a:p>
        <a:p>
          <a:r>
            <a:rPr lang="en-US" altLang="ko-KR" sz="1100">
              <a:solidFill>
                <a:srgbClr val="FF0000"/>
              </a:solidFill>
            </a:rPr>
            <a:t>A-2</a:t>
          </a:r>
          <a:r>
            <a:rPr lang="ko-KR" altLang="en-US" sz="1100">
              <a:solidFill>
                <a:srgbClr val="FF0000"/>
              </a:solidFill>
            </a:rPr>
            <a:t>경우 베드</a:t>
          </a:r>
          <a:r>
            <a:rPr lang="en-US" altLang="ko-KR" sz="1100">
              <a:solidFill>
                <a:srgbClr val="FF0000"/>
              </a:solidFill>
            </a:rPr>
            <a:t>/</a:t>
          </a:r>
          <a:r>
            <a:rPr lang="ko-KR" altLang="en-US" sz="1100">
              <a:solidFill>
                <a:srgbClr val="FF0000"/>
              </a:solidFill>
            </a:rPr>
            <a:t>챔버 표시</a:t>
          </a:r>
        </a:p>
      </xdr:txBody>
    </xdr:sp>
    <xdr:clientData/>
  </xdr:twoCellAnchor>
  <xdr:twoCellAnchor editAs="oneCell">
    <xdr:from>
      <xdr:col>1</xdr:col>
      <xdr:colOff>1</xdr:colOff>
      <xdr:row>407</xdr:row>
      <xdr:rowOff>1</xdr:rowOff>
    </xdr:from>
    <xdr:to>
      <xdr:col>4</xdr:col>
      <xdr:colOff>642938</xdr:colOff>
      <xdr:row>414</xdr:row>
      <xdr:rowOff>178901</xdr:rowOff>
    </xdr:to>
    <xdr:pic>
      <xdr:nvPicPr>
        <xdr:cNvPr id="17539" name="Picture 131">
          <a:extLst>
            <a:ext uri="{FF2B5EF4-FFF2-40B4-BE49-F238E27FC236}">
              <a16:creationId xmlns:a16="http://schemas.microsoft.com/office/drawing/2014/main" id="{00000000-0008-0000-0900-000083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684610" y="70854095"/>
          <a:ext cx="2696766" cy="1637416"/>
        </a:xfrm>
        <a:prstGeom prst="rect">
          <a:avLst/>
        </a:prstGeom>
        <a:noFill/>
        <a:ln w="28575">
          <a:solidFill>
            <a:srgbClr val="FF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625993</xdr:colOff>
      <xdr:row>416</xdr:row>
      <xdr:rowOff>83800</xdr:rowOff>
    </xdr:from>
    <xdr:to>
      <xdr:col>4</xdr:col>
      <xdr:colOff>555822</xdr:colOff>
      <xdr:row>424</xdr:row>
      <xdr:rowOff>18316</xdr:rowOff>
    </xdr:to>
    <xdr:pic>
      <xdr:nvPicPr>
        <xdr:cNvPr id="17540" name="Picture 132">
          <a:extLst>
            <a:ext uri="{FF2B5EF4-FFF2-40B4-BE49-F238E27FC236}">
              <a16:creationId xmlns:a16="http://schemas.microsoft.com/office/drawing/2014/main" id="{00000000-0008-0000-0900-000084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625993" y="88483127"/>
          <a:ext cx="2684752" cy="1634362"/>
        </a:xfrm>
        <a:prstGeom prst="rect">
          <a:avLst/>
        </a:prstGeom>
        <a:noFill/>
        <a:ln w="28575">
          <a:solidFill>
            <a:srgbClr val="FF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658048</xdr:colOff>
      <xdr:row>437</xdr:row>
      <xdr:rowOff>80597</xdr:rowOff>
    </xdr:from>
    <xdr:to>
      <xdr:col>4</xdr:col>
      <xdr:colOff>533034</xdr:colOff>
      <xdr:row>444</xdr:row>
      <xdr:rowOff>197360</xdr:rowOff>
    </xdr:to>
    <xdr:pic>
      <xdr:nvPicPr>
        <xdr:cNvPr id="17541" name="Picture 133">
          <a:extLst>
            <a:ext uri="{FF2B5EF4-FFF2-40B4-BE49-F238E27FC236}">
              <a16:creationId xmlns:a16="http://schemas.microsoft.com/office/drawing/2014/main" id="{00000000-0008-0000-0900-000085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658048" y="92942020"/>
          <a:ext cx="2629909" cy="1604128"/>
        </a:xfrm>
        <a:prstGeom prst="rect">
          <a:avLst/>
        </a:prstGeom>
        <a:noFill/>
        <a:ln w="28575">
          <a:solidFill>
            <a:srgbClr val="FF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17859</xdr:colOff>
      <xdr:row>378</xdr:row>
      <xdr:rowOff>83345</xdr:rowOff>
    </xdr:from>
    <xdr:to>
      <xdr:col>4</xdr:col>
      <xdr:colOff>660796</xdr:colOff>
      <xdr:row>386</xdr:row>
      <xdr:rowOff>53887</xdr:rowOff>
    </xdr:to>
    <xdr:pic>
      <xdr:nvPicPr>
        <xdr:cNvPr id="39" name="Picture 131">
          <a:extLst>
            <a:ext uri="{FF2B5EF4-FFF2-40B4-BE49-F238E27FC236}">
              <a16:creationId xmlns:a16="http://schemas.microsoft.com/office/drawing/2014/main" id="{00000000-0008-0000-09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702468" y="64061579"/>
          <a:ext cx="2696766" cy="1637416"/>
        </a:xfrm>
        <a:prstGeom prst="rect">
          <a:avLst/>
        </a:prstGeom>
        <a:noFill/>
        <a:ln w="28575">
          <a:solidFill>
            <a:srgbClr val="FF0000"/>
          </a:solidFill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83343</xdr:colOff>
      <xdr:row>381</xdr:row>
      <xdr:rowOff>41671</xdr:rowOff>
    </xdr:from>
    <xdr:to>
      <xdr:col>4</xdr:col>
      <xdr:colOff>494108</xdr:colOff>
      <xdr:row>385</xdr:row>
      <xdr:rowOff>113109</xdr:rowOff>
    </xdr:to>
    <xdr:pic>
      <xdr:nvPicPr>
        <xdr:cNvPr id="3" name="Picture 123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2137171" y="64644984"/>
          <a:ext cx="1095375" cy="904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279797</xdr:colOff>
      <xdr:row>380</xdr:row>
      <xdr:rowOff>53578</xdr:rowOff>
    </xdr:from>
    <xdr:to>
      <xdr:col>2</xdr:col>
      <xdr:colOff>277214</xdr:colOff>
      <xdr:row>381</xdr:row>
      <xdr:rowOff>41671</xdr:rowOff>
    </xdr:to>
    <xdr:pic>
      <xdr:nvPicPr>
        <xdr:cNvPr id="41" name="Picture 123">
          <a:extLst>
            <a:ext uri="{FF2B5EF4-FFF2-40B4-BE49-F238E27FC236}">
              <a16:creationId xmlns:a16="http://schemas.microsoft.com/office/drawing/2014/main" id="{00000000-0008-0000-09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 t="40132" b="25000"/>
        <a:stretch>
          <a:fillRect/>
        </a:stretch>
      </xdr:blipFill>
      <xdr:spPr bwMode="auto">
        <a:xfrm>
          <a:off x="964406" y="64448531"/>
          <a:ext cx="682027" cy="1964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0</xdr:col>
      <xdr:colOff>612913</xdr:colOff>
      <xdr:row>220</xdr:row>
      <xdr:rowOff>41414</xdr:rowOff>
    </xdr:from>
    <xdr:to>
      <xdr:col>4</xdr:col>
      <xdr:colOff>374374</xdr:colOff>
      <xdr:row>226</xdr:row>
      <xdr:rowOff>142047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900-00002A000000}"/>
            </a:ext>
          </a:extLst>
        </xdr:cNvPr>
        <xdr:cNvSpPr txBox="1"/>
      </xdr:nvSpPr>
      <xdr:spPr>
        <a:xfrm>
          <a:off x="612913" y="15767189"/>
          <a:ext cx="2504661" cy="135793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pPr algn="ctr"/>
          <a:r>
            <a:rPr lang="ko-KR" altLang="en-US" sz="1000" b="1">
              <a:solidFill>
                <a:srgbClr val="FF0000"/>
              </a:solidFill>
              <a:latin typeface="+mn-ea"/>
              <a:ea typeface="+mn-ea"/>
            </a:rPr>
            <a:t>알림</a:t>
          </a:r>
          <a:endParaRPr lang="en-US" altLang="ko-KR" sz="1000">
            <a:solidFill>
              <a:srgbClr val="FF0000"/>
            </a:solidFill>
            <a:latin typeface="+mn-ea"/>
            <a:ea typeface="+mn-ea"/>
          </a:endParaRPr>
        </a:p>
        <a:p>
          <a:r>
            <a:rPr lang="ko-KR" altLang="en-US" sz="1000">
              <a:solidFill>
                <a:srgbClr val="FF0000"/>
              </a:solidFill>
              <a:latin typeface="+mn-ea"/>
              <a:ea typeface="+mn-ea"/>
            </a:rPr>
            <a:t>베드에 출력물이 남아있다면 출력물을 제거 후</a:t>
          </a:r>
          <a:r>
            <a:rPr lang="en-US" altLang="ko-KR" sz="1000">
              <a:solidFill>
                <a:srgbClr val="FF0000"/>
              </a:solidFill>
              <a:latin typeface="+mn-ea"/>
              <a:ea typeface="+mn-ea"/>
            </a:rPr>
            <a:t>, </a:t>
          </a:r>
          <a:r>
            <a:rPr lang="ko-KR" altLang="en-US" sz="1000">
              <a:solidFill>
                <a:srgbClr val="FF0000"/>
              </a:solidFill>
              <a:latin typeface="+mn-ea"/>
              <a:ea typeface="+mn-ea"/>
            </a:rPr>
            <a:t>확인 버튼을 눌러주세요</a:t>
          </a:r>
          <a:r>
            <a:rPr lang="en-US" altLang="ko-KR" sz="1000">
              <a:solidFill>
                <a:srgbClr val="FF0000"/>
              </a:solidFill>
              <a:latin typeface="+mn-ea"/>
              <a:ea typeface="+mn-ea"/>
            </a:rPr>
            <a:t>.</a:t>
          </a:r>
        </a:p>
        <a:p>
          <a:pPr algn="ctr"/>
          <a:endParaRPr lang="en-US" altLang="ko-KR" sz="1000" b="0">
            <a:solidFill>
              <a:srgbClr val="FF0000"/>
            </a:solidFill>
            <a:latin typeface="+mn-ea"/>
            <a:ea typeface="+mn-ea"/>
          </a:endParaRPr>
        </a:p>
        <a:p>
          <a:pPr algn="ctr"/>
          <a:r>
            <a:rPr lang="en-US" altLang="ko-KR" sz="1000" b="1">
              <a:solidFill>
                <a:srgbClr val="FF0000"/>
              </a:solidFill>
              <a:latin typeface="+mn-ea"/>
              <a:ea typeface="+mn-ea"/>
            </a:rPr>
            <a:t>[</a:t>
          </a:r>
          <a:r>
            <a:rPr lang="ko-KR" altLang="en-US" sz="1000" b="1">
              <a:solidFill>
                <a:srgbClr val="FF0000"/>
              </a:solidFill>
              <a:latin typeface="+mn-ea"/>
              <a:ea typeface="+mn-ea"/>
            </a:rPr>
            <a:t>확인</a:t>
          </a:r>
          <a:r>
            <a:rPr lang="en-US" altLang="ko-KR" sz="1000" b="1">
              <a:solidFill>
                <a:srgbClr val="FF0000"/>
              </a:solidFill>
              <a:latin typeface="+mn-ea"/>
              <a:ea typeface="+mn-ea"/>
            </a:rPr>
            <a:t>]</a:t>
          </a:r>
        </a:p>
      </xdr:txBody>
    </xdr:sp>
    <xdr:clientData/>
  </xdr:twoCellAnchor>
  <xdr:twoCellAnchor editAs="oneCell">
    <xdr:from>
      <xdr:col>0</xdr:col>
      <xdr:colOff>628649</xdr:colOff>
      <xdr:row>42</xdr:row>
      <xdr:rowOff>76200</xdr:rowOff>
    </xdr:from>
    <xdr:to>
      <xdr:col>5</xdr:col>
      <xdr:colOff>9524</xdr:colOff>
      <xdr:row>50</xdr:row>
      <xdr:rowOff>98138</xdr:rowOff>
    </xdr:to>
    <xdr:pic>
      <xdr:nvPicPr>
        <xdr:cNvPr id="17536" name="Picture 128">
          <a:extLst>
            <a:ext uri="{FF2B5EF4-FFF2-40B4-BE49-F238E27FC236}">
              <a16:creationId xmlns:a16="http://schemas.microsoft.com/office/drawing/2014/main" id="{00000000-0008-0000-0900-000080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628649" y="6581775"/>
          <a:ext cx="2809875" cy="169833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495299</xdr:colOff>
      <xdr:row>73</xdr:row>
      <xdr:rowOff>59805</xdr:rowOff>
    </xdr:from>
    <xdr:to>
      <xdr:col>5</xdr:col>
      <xdr:colOff>485774</xdr:colOff>
      <xdr:row>83</xdr:row>
      <xdr:rowOff>7815</xdr:rowOff>
    </xdr:to>
    <xdr:pic>
      <xdr:nvPicPr>
        <xdr:cNvPr id="17537" name="Picture 129">
          <a:extLst>
            <a:ext uri="{FF2B5EF4-FFF2-40B4-BE49-F238E27FC236}">
              <a16:creationId xmlns:a16="http://schemas.microsoft.com/office/drawing/2014/main" id="{00000000-0008-0000-0900-000081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495299" y="13061430"/>
          <a:ext cx="3419475" cy="20435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549518</xdr:colOff>
      <xdr:row>164</xdr:row>
      <xdr:rowOff>197827</xdr:rowOff>
    </xdr:from>
    <xdr:to>
      <xdr:col>4</xdr:col>
      <xdr:colOff>175696</xdr:colOff>
      <xdr:row>171</xdr:row>
      <xdr:rowOff>168520</xdr:rowOff>
    </xdr:to>
    <xdr:pic>
      <xdr:nvPicPr>
        <xdr:cNvPr id="4" name="Picture 128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549518" y="32714712"/>
          <a:ext cx="2381101" cy="145805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571502</xdr:colOff>
      <xdr:row>176</xdr:row>
      <xdr:rowOff>7326</xdr:rowOff>
    </xdr:from>
    <xdr:to>
      <xdr:col>3</xdr:col>
      <xdr:colOff>659424</xdr:colOff>
      <xdr:row>182</xdr:row>
      <xdr:rowOff>46204</xdr:rowOff>
    </xdr:to>
    <xdr:pic>
      <xdr:nvPicPr>
        <xdr:cNvPr id="5" name="Picture 129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571502" y="34861499"/>
          <a:ext cx="2154114" cy="131376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21983</xdr:colOff>
      <xdr:row>176</xdr:row>
      <xdr:rowOff>2</xdr:rowOff>
    </xdr:from>
    <xdr:to>
      <xdr:col>7</xdr:col>
      <xdr:colOff>140431</xdr:colOff>
      <xdr:row>182</xdr:row>
      <xdr:rowOff>51289</xdr:rowOff>
    </xdr:to>
    <xdr:pic>
      <xdr:nvPicPr>
        <xdr:cNvPr id="17538" name="Picture 130">
          <a:extLst>
            <a:ext uri="{FF2B5EF4-FFF2-40B4-BE49-F238E27FC236}">
              <a16:creationId xmlns:a16="http://schemas.microsoft.com/office/drawing/2014/main" id="{00000000-0008-0000-0900-000082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2776906" y="34854175"/>
          <a:ext cx="2184640" cy="13261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205154</xdr:colOff>
      <xdr:row>176</xdr:row>
      <xdr:rowOff>2193</xdr:rowOff>
    </xdr:from>
    <xdr:to>
      <xdr:col>10</xdr:col>
      <xdr:colOff>490903</xdr:colOff>
      <xdr:row>182</xdr:row>
      <xdr:rowOff>26054</xdr:rowOff>
    </xdr:to>
    <xdr:pic>
      <xdr:nvPicPr>
        <xdr:cNvPr id="6" name="Picture 131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5026269" y="35068847"/>
          <a:ext cx="2139461" cy="12987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586154</xdr:colOff>
      <xdr:row>188</xdr:row>
      <xdr:rowOff>36635</xdr:rowOff>
    </xdr:from>
    <xdr:to>
      <xdr:col>3</xdr:col>
      <xdr:colOff>614303</xdr:colOff>
      <xdr:row>194</xdr:row>
      <xdr:rowOff>43962</xdr:rowOff>
    </xdr:to>
    <xdr:pic>
      <xdr:nvPicPr>
        <xdr:cNvPr id="11" name="Picture 132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586154" y="37228097"/>
          <a:ext cx="2094341" cy="12822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188</xdr:row>
      <xdr:rowOff>45910</xdr:rowOff>
    </xdr:from>
    <xdr:to>
      <xdr:col>6</xdr:col>
      <xdr:colOff>684697</xdr:colOff>
      <xdr:row>194</xdr:row>
      <xdr:rowOff>21981</xdr:rowOff>
    </xdr:to>
    <xdr:pic>
      <xdr:nvPicPr>
        <xdr:cNvPr id="12" name="Picture 133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2754923" y="37237372"/>
          <a:ext cx="2062159" cy="12509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188</xdr:row>
      <xdr:rowOff>0</xdr:rowOff>
    </xdr:from>
    <xdr:to>
      <xdr:col>10</xdr:col>
      <xdr:colOff>278423</xdr:colOff>
      <xdr:row>194</xdr:row>
      <xdr:rowOff>17988</xdr:rowOff>
    </xdr:to>
    <xdr:pic>
      <xdr:nvPicPr>
        <xdr:cNvPr id="17542" name="Picture 134">
          <a:extLst>
            <a:ext uri="{FF2B5EF4-FFF2-40B4-BE49-F238E27FC236}">
              <a16:creationId xmlns:a16="http://schemas.microsoft.com/office/drawing/2014/main" id="{00000000-0008-0000-0900-000086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4821115" y="37191462"/>
          <a:ext cx="2132135" cy="12928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615462</xdr:colOff>
      <xdr:row>197</xdr:row>
      <xdr:rowOff>43963</xdr:rowOff>
    </xdr:from>
    <xdr:to>
      <xdr:col>3</xdr:col>
      <xdr:colOff>615462</xdr:colOff>
      <xdr:row>203</xdr:row>
      <xdr:rowOff>33514</xdr:rowOff>
    </xdr:to>
    <xdr:pic>
      <xdr:nvPicPr>
        <xdr:cNvPr id="17543" name="Picture 135">
          <a:extLst>
            <a:ext uri="{FF2B5EF4-FFF2-40B4-BE49-F238E27FC236}">
              <a16:creationId xmlns:a16="http://schemas.microsoft.com/office/drawing/2014/main" id="{00000000-0008-0000-0900-0000874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615462" y="39147751"/>
          <a:ext cx="2066192" cy="12644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294517</xdr:colOff>
      <xdr:row>23</xdr:row>
      <xdr:rowOff>136862</xdr:rowOff>
    </xdr:from>
    <xdr:to>
      <xdr:col>4</xdr:col>
      <xdr:colOff>563495</xdr:colOff>
      <xdr:row>32</xdr:row>
      <xdr:rowOff>52552</xdr:rowOff>
    </xdr:to>
    <xdr:pic>
      <xdr:nvPicPr>
        <xdr:cNvPr id="4" name="그림 3" descr="MicrosoftTeams-image (2).png">
          <a:extLst>
            <a:ext uri="{FF2B5EF4-FFF2-40B4-BE49-F238E27FC236}">
              <a16:creationId xmlns:a16="http://schemas.microsoft.com/office/drawing/2014/main" id="{00000000-0008-0000-0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94517" y="4978190"/>
          <a:ext cx="3001668" cy="1807552"/>
        </a:xfrm>
        <a:prstGeom prst="rect">
          <a:avLst/>
        </a:prstGeom>
      </xdr:spPr>
    </xdr:pic>
    <xdr:clientData/>
  </xdr:twoCellAnchor>
  <xdr:twoCellAnchor editAs="oneCell">
    <xdr:from>
      <xdr:col>2</xdr:col>
      <xdr:colOff>643758</xdr:colOff>
      <xdr:row>25</xdr:row>
      <xdr:rowOff>131380</xdr:rowOff>
    </xdr:from>
    <xdr:to>
      <xdr:col>4</xdr:col>
      <xdr:colOff>489163</xdr:colOff>
      <xdr:row>29</xdr:row>
      <xdr:rowOff>177362</xdr:rowOff>
    </xdr:to>
    <xdr:pic>
      <xdr:nvPicPr>
        <xdr:cNvPr id="3" name="그림 2" descr="MicrosoftTeams-image (3).png">
          <a:extLst>
            <a:ext uri="{FF2B5EF4-FFF2-40B4-BE49-F238E27FC236}">
              <a16:creationId xmlns:a16="http://schemas.microsoft.com/office/drawing/2014/main" id="{00000000-0008-0000-0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010103" y="5393121"/>
          <a:ext cx="1211750" cy="886810"/>
        </a:xfrm>
        <a:prstGeom prst="rect">
          <a:avLst/>
        </a:prstGeom>
      </xdr:spPr>
    </xdr:pic>
    <xdr:clientData/>
  </xdr:twoCellAnchor>
  <xdr:twoCellAnchor>
    <xdr:from>
      <xdr:col>1</xdr:col>
      <xdr:colOff>59123</xdr:colOff>
      <xdr:row>29</xdr:row>
      <xdr:rowOff>197069</xdr:rowOff>
    </xdr:from>
    <xdr:to>
      <xdr:col>3</xdr:col>
      <xdr:colOff>13138</xdr:colOff>
      <xdr:row>31</xdr:row>
      <xdr:rowOff>72258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SpPr/>
      </xdr:nvSpPr>
      <xdr:spPr bwMode="auto">
        <a:xfrm>
          <a:off x="742295" y="6299638"/>
          <a:ext cx="1320360" cy="295603"/>
        </a:xfrm>
        <a:prstGeom prst="rect">
          <a:avLst/>
        </a:prstGeom>
        <a:solidFill>
          <a:srgbClr val="FFFFFF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r>
            <a:rPr lang="ko-KR" altLang="en-US" sz="700"/>
            <a:t>인터넷 시간 동기화   </a:t>
          </a:r>
          <a:r>
            <a:rPr lang="en-US" altLang="ko-KR" sz="700"/>
            <a:t>&lt;  On  </a:t>
          </a:r>
          <a:r>
            <a:rPr lang="en-US" altLang="ko-KR" sz="700" baseline="0"/>
            <a:t> &gt;</a:t>
          </a:r>
          <a:endParaRPr lang="ko-KR" altLang="en-US" sz="7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4</xdr:col>
      <xdr:colOff>121209</xdr:colOff>
      <xdr:row>29</xdr:row>
      <xdr:rowOff>75422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342900"/>
          <a:ext cx="2864409" cy="4704572"/>
        </a:xfrm>
        <a:prstGeom prst="rect">
          <a:avLst/>
        </a:prstGeom>
        <a:noFill/>
      </xdr:spPr>
    </xdr:pic>
    <xdr:clientData/>
  </xdr:twoCellAnchor>
  <xdr:twoCellAnchor>
    <xdr:from>
      <xdr:col>0</xdr:col>
      <xdr:colOff>304800</xdr:colOff>
      <xdr:row>5</xdr:row>
      <xdr:rowOff>28575</xdr:rowOff>
    </xdr:from>
    <xdr:to>
      <xdr:col>1</xdr:col>
      <xdr:colOff>495300</xdr:colOff>
      <xdr:row>9</xdr:row>
      <xdr:rowOff>85725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SpPr/>
      </xdr:nvSpPr>
      <xdr:spPr bwMode="auto">
        <a:xfrm>
          <a:off x="304800" y="885825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Sensor</a:t>
          </a:r>
          <a:r>
            <a:rPr lang="en-US" altLang="ko-KR" sz="1100" baseline="0">
              <a:solidFill>
                <a:schemeClr val="bg1"/>
              </a:solidFill>
            </a:rPr>
            <a:t> Check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371475</xdr:colOff>
      <xdr:row>5</xdr:row>
      <xdr:rowOff>28575</xdr:rowOff>
    </xdr:from>
    <xdr:to>
      <xdr:col>3</xdr:col>
      <xdr:colOff>561975</xdr:colOff>
      <xdr:row>9</xdr:row>
      <xdr:rowOff>85725</xdr:rowOff>
    </xdr:to>
    <xdr:sp macro="" textlink="">
      <xdr:nvSpPr>
        <xdr:cNvPr id="4" name="직사각형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SpPr/>
      </xdr:nvSpPr>
      <xdr:spPr bwMode="auto">
        <a:xfrm>
          <a:off x="1743075" y="885825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Control</a:t>
          </a:r>
        </a:p>
        <a:p>
          <a:pPr algn="ctr"/>
          <a:r>
            <a:rPr lang="en-US" altLang="ko-KR" sz="1100">
              <a:solidFill>
                <a:schemeClr val="bg1"/>
              </a:solidFill>
            </a:rPr>
            <a:t>Check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266700</xdr:colOff>
      <xdr:row>10</xdr:row>
      <xdr:rowOff>76200</xdr:rowOff>
    </xdr:from>
    <xdr:to>
      <xdr:col>1</xdr:col>
      <xdr:colOff>457200</xdr:colOff>
      <xdr:row>14</xdr:row>
      <xdr:rowOff>133350</xdr:rowOff>
    </xdr:to>
    <xdr:sp macro="" textlink="">
      <xdr:nvSpPr>
        <xdr:cNvPr id="5" name="직사각형 4">
          <a:extLst>
            <a:ext uri="{FF2B5EF4-FFF2-40B4-BE49-F238E27FC236}">
              <a16:creationId xmlns:a16="http://schemas.microsoft.com/office/drawing/2014/main" id="{00000000-0008-0000-0C00-000005000000}"/>
            </a:ext>
          </a:extLst>
        </xdr:cNvPr>
        <xdr:cNvSpPr/>
      </xdr:nvSpPr>
      <xdr:spPr bwMode="auto">
        <a:xfrm>
          <a:off x="266700" y="179070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Control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419100</xdr:colOff>
      <xdr:row>10</xdr:row>
      <xdr:rowOff>76200</xdr:rowOff>
    </xdr:from>
    <xdr:to>
      <xdr:col>3</xdr:col>
      <xdr:colOff>609600</xdr:colOff>
      <xdr:row>14</xdr:row>
      <xdr:rowOff>133350</xdr:rowOff>
    </xdr:to>
    <xdr:sp macro="" textlink="">
      <xdr:nvSpPr>
        <xdr:cNvPr id="6" name="직사각형 5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SpPr/>
      </xdr:nvSpPr>
      <xdr:spPr bwMode="auto">
        <a:xfrm>
          <a:off x="1790700" y="179070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Chamber</a:t>
          </a:r>
          <a:r>
            <a:rPr lang="en-US" altLang="ko-KR" sz="1100" baseline="0">
              <a:solidFill>
                <a:schemeClr val="bg1"/>
              </a:solidFill>
            </a:rPr>
            <a:t> heater check</a:t>
          </a:r>
        </a:p>
      </xdr:txBody>
    </xdr:sp>
    <xdr:clientData/>
  </xdr:twoCellAnchor>
  <xdr:twoCellAnchor>
    <xdr:from>
      <xdr:col>0</xdr:col>
      <xdr:colOff>276225</xdr:colOff>
      <xdr:row>16</xdr:row>
      <xdr:rowOff>9525</xdr:rowOff>
    </xdr:from>
    <xdr:to>
      <xdr:col>1</xdr:col>
      <xdr:colOff>466725</xdr:colOff>
      <xdr:row>20</xdr:row>
      <xdr:rowOff>66675</xdr:rowOff>
    </xdr:to>
    <xdr:sp macro="" textlink="">
      <xdr:nvSpPr>
        <xdr:cNvPr id="7" name="직사각형 6">
          <a:extLst>
            <a:ext uri="{FF2B5EF4-FFF2-40B4-BE49-F238E27FC236}">
              <a16:creationId xmlns:a16="http://schemas.microsoft.com/office/drawing/2014/main" id="{00000000-0008-0000-0C00-000007000000}"/>
            </a:ext>
          </a:extLst>
        </xdr:cNvPr>
        <xdr:cNvSpPr/>
      </xdr:nvSpPr>
      <xdr:spPr bwMode="auto">
        <a:xfrm>
          <a:off x="276225" y="2752725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Touch</a:t>
          </a:r>
        </a:p>
        <a:p>
          <a:pPr algn="ctr"/>
          <a:r>
            <a:rPr lang="en-US" altLang="ko-KR" sz="1100">
              <a:solidFill>
                <a:schemeClr val="bg1"/>
              </a:solidFill>
            </a:rPr>
            <a:t>Calibration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323850</xdr:colOff>
      <xdr:row>15</xdr:row>
      <xdr:rowOff>133350</xdr:rowOff>
    </xdr:from>
    <xdr:to>
      <xdr:col>3</xdr:col>
      <xdr:colOff>514350</xdr:colOff>
      <xdr:row>20</xdr:row>
      <xdr:rowOff>19050</xdr:rowOff>
    </xdr:to>
    <xdr:sp macro="" textlink="">
      <xdr:nvSpPr>
        <xdr:cNvPr id="8" name="직사각형 7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SpPr/>
      </xdr:nvSpPr>
      <xdr:spPr bwMode="auto">
        <a:xfrm>
          <a:off x="1695450" y="270510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Cartridge</a:t>
          </a:r>
          <a:r>
            <a:rPr lang="en-US" altLang="ko-KR" sz="1100" baseline="0">
              <a:solidFill>
                <a:schemeClr val="bg1"/>
              </a:solidFill>
            </a:rPr>
            <a:t> status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0</xdr:col>
      <xdr:colOff>228600</xdr:colOff>
      <xdr:row>21</xdr:row>
      <xdr:rowOff>57150</xdr:rowOff>
    </xdr:from>
    <xdr:to>
      <xdr:col>1</xdr:col>
      <xdr:colOff>419100</xdr:colOff>
      <xdr:row>25</xdr:row>
      <xdr:rowOff>114300</xdr:rowOff>
    </xdr:to>
    <xdr:sp macro="" textlink="">
      <xdr:nvSpPr>
        <xdr:cNvPr id="9" name="직사각형 8">
          <a:extLst>
            <a:ext uri="{FF2B5EF4-FFF2-40B4-BE49-F238E27FC236}">
              <a16:creationId xmlns:a16="http://schemas.microsoft.com/office/drawing/2014/main" id="{00000000-0008-0000-0C00-000009000000}"/>
            </a:ext>
          </a:extLst>
        </xdr:cNvPr>
        <xdr:cNvSpPr/>
      </xdr:nvSpPr>
      <xdr:spPr bwMode="auto">
        <a:xfrm>
          <a:off x="228600" y="365760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Z</a:t>
          </a:r>
          <a:r>
            <a:rPr lang="en-US" altLang="ko-KR" sz="1100" baseline="0">
              <a:solidFill>
                <a:schemeClr val="bg1"/>
              </a:solidFill>
            </a:rPr>
            <a:t> offset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2</xdr:col>
      <xdr:colOff>352425</xdr:colOff>
      <xdr:row>21</xdr:row>
      <xdr:rowOff>38100</xdr:rowOff>
    </xdr:from>
    <xdr:to>
      <xdr:col>3</xdr:col>
      <xdr:colOff>542925</xdr:colOff>
      <xdr:row>25</xdr:row>
      <xdr:rowOff>95250</xdr:rowOff>
    </xdr:to>
    <xdr:sp macro="" textlink="">
      <xdr:nvSpPr>
        <xdr:cNvPr id="10" name="직사각형 9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SpPr/>
      </xdr:nvSpPr>
      <xdr:spPr bwMode="auto">
        <a:xfrm>
          <a:off x="1724025" y="3638550"/>
          <a:ext cx="876300" cy="742950"/>
        </a:xfrm>
        <a:prstGeom prst="rect">
          <a:avLst/>
        </a:prstGeom>
        <a:solidFill>
          <a:schemeClr val="accent1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XY</a:t>
          </a:r>
          <a:r>
            <a:rPr lang="en-US" altLang="ko-KR" sz="1100" baseline="0">
              <a:solidFill>
                <a:schemeClr val="bg1"/>
              </a:solidFill>
            </a:rPr>
            <a:t> Calibration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</xdr:col>
      <xdr:colOff>276224</xdr:colOff>
      <xdr:row>2</xdr:row>
      <xdr:rowOff>19050</xdr:rowOff>
    </xdr:from>
    <xdr:to>
      <xdr:col>3</xdr:col>
      <xdr:colOff>38099</xdr:colOff>
      <xdr:row>4</xdr:row>
      <xdr:rowOff>95250</xdr:rowOff>
    </xdr:to>
    <xdr:sp macro="" textlink="">
      <xdr:nvSpPr>
        <xdr:cNvPr id="11" name="직사각형 10">
          <a:extLst>
            <a:ext uri="{FF2B5EF4-FFF2-40B4-BE49-F238E27FC236}">
              <a16:creationId xmlns:a16="http://schemas.microsoft.com/office/drawing/2014/main" id="{00000000-0008-0000-0C00-00000B000000}"/>
            </a:ext>
          </a:extLst>
        </xdr:cNvPr>
        <xdr:cNvSpPr/>
      </xdr:nvSpPr>
      <xdr:spPr bwMode="auto">
        <a:xfrm>
          <a:off x="962024" y="361950"/>
          <a:ext cx="1133475" cy="419100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SP MODE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200025</xdr:colOff>
      <xdr:row>13</xdr:row>
      <xdr:rowOff>152400</xdr:rowOff>
    </xdr:from>
    <xdr:to>
      <xdr:col>4</xdr:col>
      <xdr:colOff>603437</xdr:colOff>
      <xdr:row>16</xdr:row>
      <xdr:rowOff>18563</xdr:rowOff>
    </xdr:to>
    <xdr:sp macro="" textlink="">
      <xdr:nvSpPr>
        <xdr:cNvPr id="12" name="오른쪽 화살표 11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SpPr/>
      </xdr:nvSpPr>
      <xdr:spPr bwMode="auto">
        <a:xfrm>
          <a:off x="2943225" y="2381250"/>
          <a:ext cx="403412" cy="380513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2</xdr:row>
      <xdr:rowOff>0</xdr:rowOff>
    </xdr:from>
    <xdr:to>
      <xdr:col>9</xdr:col>
      <xdr:colOff>136800</xdr:colOff>
      <xdr:row>30</xdr:row>
      <xdr:rowOff>3408</xdr:rowOff>
    </xdr:to>
    <xdr:pic>
      <xdr:nvPicPr>
        <xdr:cNvPr id="13" name="Picture 1">
          <a:extLst>
            <a:ext uri="{FF2B5EF4-FFF2-40B4-BE49-F238E27FC236}">
              <a16:creationId xmlns:a16="http://schemas.microsoft.com/office/drawing/2014/main" id="{00000000-0008-0000-0C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29000" y="34290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5</xdr:col>
      <xdr:colOff>85724</xdr:colOff>
      <xdr:row>5</xdr:row>
      <xdr:rowOff>0</xdr:rowOff>
    </xdr:from>
    <xdr:to>
      <xdr:col>9</xdr:col>
      <xdr:colOff>57149</xdr:colOff>
      <xdr:row>25</xdr:row>
      <xdr:rowOff>114300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SpPr/>
      </xdr:nvSpPr>
      <xdr:spPr bwMode="auto">
        <a:xfrm>
          <a:off x="3514724" y="857250"/>
          <a:ext cx="2714625" cy="3543300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X Home Sensor  #1              &lt; Off &gt;   &lt; On &gt;</a:t>
          </a:r>
          <a:endParaRPr lang="ko-KR" altLang="ko-KR">
            <a:solidFill>
              <a:schemeClr val="bg1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X Home Sensor  #2              &lt; Off &gt;   &lt; On &gt;</a:t>
          </a: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Y Home Sensor                    &lt; Off &gt;   &lt; On &gt;</a:t>
          </a:r>
          <a:endParaRPr lang="ko-KR" altLang="ko-KR">
            <a:solidFill>
              <a:schemeClr val="bg1"/>
            </a:solidFill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Inductive Sensor       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 </a:t>
          </a:r>
          <a:endParaRPr lang="ko-KR" altLang="ko-KR">
            <a:solidFill>
              <a:schemeClr val="bg1"/>
            </a:solidFill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Pre-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E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xtruder Filament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Detect #1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</a:t>
          </a:r>
          <a:endParaRPr lang="ko-KR" altLang="ko-KR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                                               &lt; Off &gt;   &lt; On &gt;</a:t>
          </a:r>
          <a:endParaRPr lang="ko-KR" altLang="ko-KR">
            <a:solidFill>
              <a:schemeClr val="bg1"/>
            </a:solidFill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Pre-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E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xtruder Filament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Detect #2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</a:t>
          </a:r>
          <a:endParaRPr lang="ko-KR" altLang="ko-KR" sz="110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                                               &lt; Off &gt;   &lt; On &gt;</a:t>
          </a:r>
          <a:endParaRPr lang="en-US" altLang="ko-KR" sz="110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Pre-Extruder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Encoder  #1        </a:t>
          </a:r>
          <a:endParaRPr lang="ko-KR" altLang="ko-KR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                            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  <a:endParaRPr lang="ko-KR" altLang="ko-KR">
            <a:solidFill>
              <a:schemeClr val="bg1"/>
            </a:solidFill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Pre-Extruder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Encoder  #2        </a:t>
          </a:r>
          <a:endParaRPr lang="ko-KR" altLang="ko-KR" sz="110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                            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  <a:endParaRPr lang="ko-KR" altLang="ko-KR">
            <a:solidFill>
              <a:schemeClr val="bg1"/>
            </a:solidFill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Front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Door Open Sensor        </a:t>
          </a:r>
          <a:endParaRPr lang="ko-KR" altLang="ko-KR" sz="110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                            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  <a:endParaRPr lang="ko-KR" altLang="ko-KR" sz="110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Top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Door Open Sensor        </a:t>
          </a:r>
          <a:endParaRPr lang="ko-KR" altLang="ko-KR" sz="110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                            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  <a:endParaRPr lang="ko-KR" altLang="ko-KR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Leveling Calibration Sensor</a:t>
          </a:r>
          <a:endParaRPr lang="ko-KR" altLang="ko-KR">
            <a:solidFill>
              <a:schemeClr val="bg1"/>
            </a:solidFill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                                               &lt; Off &gt;  &lt; On &gt;</a:t>
          </a:r>
          <a:endParaRPr lang="ko-KR" altLang="ko-KR" sz="110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123824</xdr:colOff>
      <xdr:row>2</xdr:row>
      <xdr:rowOff>19050</xdr:rowOff>
    </xdr:from>
    <xdr:to>
      <xdr:col>7</xdr:col>
      <xdr:colOff>571499</xdr:colOff>
      <xdr:row>4</xdr:row>
      <xdr:rowOff>95250</xdr:rowOff>
    </xdr:to>
    <xdr:sp macro="" textlink="">
      <xdr:nvSpPr>
        <xdr:cNvPr id="15" name="직사각형 14">
          <a:extLst>
            <a:ext uri="{FF2B5EF4-FFF2-40B4-BE49-F238E27FC236}">
              <a16:creationId xmlns:a16="http://schemas.microsoft.com/office/drawing/2014/main" id="{00000000-0008-0000-0C00-00000F000000}"/>
            </a:ext>
          </a:extLst>
        </xdr:cNvPr>
        <xdr:cNvSpPr/>
      </xdr:nvSpPr>
      <xdr:spPr bwMode="auto">
        <a:xfrm>
          <a:off x="4238624" y="361950"/>
          <a:ext cx="1133475" cy="419100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Sensor</a:t>
          </a:r>
          <a:r>
            <a:rPr lang="en-US" altLang="ko-KR" sz="1100" baseline="0">
              <a:solidFill>
                <a:schemeClr val="bg1"/>
              </a:solidFill>
            </a:rPr>
            <a:t> Check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 editAs="oneCell">
    <xdr:from>
      <xdr:col>5</xdr:col>
      <xdr:colOff>0</xdr:colOff>
      <xdr:row>33</xdr:row>
      <xdr:rowOff>0</xdr:rowOff>
    </xdr:from>
    <xdr:to>
      <xdr:col>9</xdr:col>
      <xdr:colOff>136800</xdr:colOff>
      <xdr:row>61</xdr:row>
      <xdr:rowOff>3408</xdr:rowOff>
    </xdr:to>
    <xdr:pic>
      <xdr:nvPicPr>
        <xdr:cNvPr id="16" name="Picture 1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29000" y="565785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5</xdr:col>
      <xdr:colOff>85724</xdr:colOff>
      <xdr:row>36</xdr:row>
      <xdr:rowOff>0</xdr:rowOff>
    </xdr:from>
    <xdr:to>
      <xdr:col>9</xdr:col>
      <xdr:colOff>57149</xdr:colOff>
      <xdr:row>56</xdr:row>
      <xdr:rowOff>114300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C00-000011000000}"/>
            </a:ext>
          </a:extLst>
        </xdr:cNvPr>
        <xdr:cNvSpPr/>
      </xdr:nvSpPr>
      <xdr:spPr bwMode="auto">
        <a:xfrm>
          <a:off x="3514724" y="6172200"/>
          <a:ext cx="2714625" cy="3543300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fontAlgn="base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Filament Cooling Fan #1     &lt; Off &gt;   &lt; On &gt;</a:t>
          </a:r>
          <a:endParaRPr lang="ko-KR" altLang="ko-KR" sz="110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Filament Cooling Fan #2    &lt; Off &gt;   &lt; On &gt;</a:t>
          </a:r>
          <a:endParaRPr lang="ko-KR" altLang="ko-KR">
            <a:solidFill>
              <a:schemeClr val="bg1"/>
            </a:solidFill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Main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Fan   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  <a:endParaRPr lang="ko-KR" altLang="ko-KR">
            <a:solidFill>
              <a:schemeClr val="bg1"/>
            </a:solidFill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PSU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Fan     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  <a:endParaRPr lang="ko-KR" altLang="ko-KR">
            <a:solidFill>
              <a:schemeClr val="bg1"/>
            </a:solidFill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CTL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Fan              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</a:t>
          </a:r>
          <a:endParaRPr lang="ko-KR" altLang="ko-KR">
            <a:solidFill>
              <a:schemeClr val="bg1"/>
            </a:solidFill>
          </a:endParaRPr>
        </a:p>
        <a:p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Front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Door Solenoid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 </a:t>
          </a:r>
          <a:endParaRPr lang="ko-KR" altLang="ko-KR">
            <a:solidFill>
              <a:schemeClr val="bg1"/>
            </a:solidFill>
          </a:endParaRPr>
        </a:p>
        <a:p>
          <a:pPr eaLnBrk="1" fontAlgn="auto" latinLnBrk="0" hangingPunct="1"/>
          <a:r>
            <a:rPr lang="ko-KR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Top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Door Solenoid </a:t>
          </a:r>
          <a:r>
            <a:rPr lang="en-US" altLang="ko-KR" sz="1100">
              <a:solidFill>
                <a:schemeClr val="bg1"/>
              </a:solidFill>
              <a:latin typeface="+mn-lt"/>
              <a:ea typeface="+mn-ea"/>
              <a:cs typeface="+mn-cs"/>
            </a:rPr>
            <a:t>              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&lt; Off &gt;   &lt; On &gt; </a:t>
          </a:r>
          <a:endParaRPr lang="ko-KR" altLang="ko-KR">
            <a:solidFill>
              <a:schemeClr val="bg1"/>
            </a:solidFill>
          </a:endParaRPr>
        </a:p>
        <a:p>
          <a:pPr eaLnBrk="1" fontAlgn="auto" latinLnBrk="0" hangingPunct="1"/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Front Door LED</a:t>
          </a:r>
          <a:endParaRPr lang="ko-KR" altLang="ko-KR">
            <a:solidFill>
              <a:schemeClr val="bg1"/>
            </a:solidFill>
          </a:endParaRPr>
        </a:p>
        <a:p>
          <a:pPr eaLnBrk="1" fontAlgn="auto" latinLnBrk="0" hangingPunct="1"/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                                 &lt; R &gt; &lt; G &gt; &lt; B &gt; &lt; Off&gt;</a:t>
          </a:r>
          <a:endParaRPr lang="ko-KR" altLang="ko-KR">
            <a:solidFill>
              <a:schemeClr val="bg1"/>
            </a:solidFill>
          </a:endParaRPr>
        </a:p>
        <a:p>
          <a:pPr eaLnBrk="1" fontAlgn="auto" latinLnBrk="0" hangingPunct="1"/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    Interior LED                            &lt; Off &gt;   &lt; On &gt;</a:t>
          </a:r>
          <a:endParaRPr lang="ko-KR" altLang="ko-KR">
            <a:solidFill>
              <a:schemeClr val="bg1"/>
            </a:solidFill>
          </a:endParaRPr>
        </a:p>
      </xdr:txBody>
    </xdr:sp>
    <xdr:clientData/>
  </xdr:twoCellAnchor>
  <xdr:twoCellAnchor>
    <xdr:from>
      <xdr:col>6</xdr:col>
      <xdr:colOff>123824</xdr:colOff>
      <xdr:row>33</xdr:row>
      <xdr:rowOff>19050</xdr:rowOff>
    </xdr:from>
    <xdr:to>
      <xdr:col>7</xdr:col>
      <xdr:colOff>571499</xdr:colOff>
      <xdr:row>35</xdr:row>
      <xdr:rowOff>95250</xdr:rowOff>
    </xdr:to>
    <xdr:sp macro="" textlink="">
      <xdr:nvSpPr>
        <xdr:cNvPr id="18" name="직사각형 17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SpPr/>
      </xdr:nvSpPr>
      <xdr:spPr bwMode="auto">
        <a:xfrm>
          <a:off x="4238624" y="5676900"/>
          <a:ext cx="1133475" cy="419100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 baseline="0">
              <a:solidFill>
                <a:schemeClr val="bg1"/>
              </a:solidFill>
            </a:rPr>
            <a:t>Control Check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228600</xdr:colOff>
      <xdr:row>42</xdr:row>
      <xdr:rowOff>114300</xdr:rowOff>
    </xdr:from>
    <xdr:to>
      <xdr:col>4</xdr:col>
      <xdr:colOff>632012</xdr:colOff>
      <xdr:row>44</xdr:row>
      <xdr:rowOff>151913</xdr:rowOff>
    </xdr:to>
    <xdr:sp macro="" textlink="">
      <xdr:nvSpPr>
        <xdr:cNvPr id="19" name="오른쪽 화살표 18">
          <a:extLst>
            <a:ext uri="{FF2B5EF4-FFF2-40B4-BE49-F238E27FC236}">
              <a16:creationId xmlns:a16="http://schemas.microsoft.com/office/drawing/2014/main" id="{00000000-0008-0000-0C00-000013000000}"/>
            </a:ext>
          </a:extLst>
        </xdr:cNvPr>
        <xdr:cNvSpPr/>
      </xdr:nvSpPr>
      <xdr:spPr bwMode="auto">
        <a:xfrm>
          <a:off x="2971800" y="7315200"/>
          <a:ext cx="403412" cy="380513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5</xdr:col>
      <xdr:colOff>0</xdr:colOff>
      <xdr:row>64</xdr:row>
      <xdr:rowOff>0</xdr:rowOff>
    </xdr:from>
    <xdr:to>
      <xdr:col>9</xdr:col>
      <xdr:colOff>136800</xdr:colOff>
      <xdr:row>92</xdr:row>
      <xdr:rowOff>3408</xdr:rowOff>
    </xdr:to>
    <xdr:pic>
      <xdr:nvPicPr>
        <xdr:cNvPr id="20" name="Picture 1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29000" y="10972800"/>
          <a:ext cx="2880000" cy="4804008"/>
        </a:xfrm>
        <a:prstGeom prst="rect">
          <a:avLst/>
        </a:prstGeom>
        <a:noFill/>
      </xdr:spPr>
    </xdr:pic>
    <xdr:clientData/>
  </xdr:twoCellAnchor>
  <xdr:twoCellAnchor>
    <xdr:from>
      <xdr:col>5</xdr:col>
      <xdr:colOff>85724</xdr:colOff>
      <xdr:row>67</xdr:row>
      <xdr:rowOff>0</xdr:rowOff>
    </xdr:from>
    <xdr:to>
      <xdr:col>9</xdr:col>
      <xdr:colOff>57149</xdr:colOff>
      <xdr:row>87</xdr:row>
      <xdr:rowOff>114300</xdr:rowOff>
    </xdr:to>
    <xdr:sp macro="" textlink="">
      <xdr:nvSpPr>
        <xdr:cNvPr id="21" name="직사각형 20">
          <a:extLst>
            <a:ext uri="{FF2B5EF4-FFF2-40B4-BE49-F238E27FC236}">
              <a16:creationId xmlns:a16="http://schemas.microsoft.com/office/drawing/2014/main" id="{00000000-0008-0000-0C00-000015000000}"/>
            </a:ext>
          </a:extLst>
        </xdr:cNvPr>
        <xdr:cNvSpPr/>
      </xdr:nvSpPr>
      <xdr:spPr bwMode="auto">
        <a:xfrm>
          <a:off x="3514724" y="11487150"/>
          <a:ext cx="2714625" cy="3543300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123824</xdr:colOff>
      <xdr:row>64</xdr:row>
      <xdr:rowOff>19050</xdr:rowOff>
    </xdr:from>
    <xdr:to>
      <xdr:col>7</xdr:col>
      <xdr:colOff>571499</xdr:colOff>
      <xdr:row>66</xdr:row>
      <xdr:rowOff>95250</xdr:rowOff>
    </xdr:to>
    <xdr:sp macro="" textlink="">
      <xdr:nvSpPr>
        <xdr:cNvPr id="22" name="직사각형 21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SpPr/>
      </xdr:nvSpPr>
      <xdr:spPr bwMode="auto">
        <a:xfrm>
          <a:off x="4238624" y="10991850"/>
          <a:ext cx="1133475" cy="419100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 baseline="0">
              <a:solidFill>
                <a:schemeClr val="bg1"/>
              </a:solidFill>
            </a:rPr>
            <a:t>Control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228600</xdr:colOff>
      <xdr:row>73</xdr:row>
      <xdr:rowOff>114300</xdr:rowOff>
    </xdr:from>
    <xdr:to>
      <xdr:col>4</xdr:col>
      <xdr:colOff>632012</xdr:colOff>
      <xdr:row>75</xdr:row>
      <xdr:rowOff>151913</xdr:rowOff>
    </xdr:to>
    <xdr:sp macro="" textlink="">
      <xdr:nvSpPr>
        <xdr:cNvPr id="23" name="오른쪽 화살표 22">
          <a:extLst>
            <a:ext uri="{FF2B5EF4-FFF2-40B4-BE49-F238E27FC236}">
              <a16:creationId xmlns:a16="http://schemas.microsoft.com/office/drawing/2014/main" id="{00000000-0008-0000-0C00-000017000000}"/>
            </a:ext>
          </a:extLst>
        </xdr:cNvPr>
        <xdr:cNvSpPr/>
      </xdr:nvSpPr>
      <xdr:spPr bwMode="auto">
        <a:xfrm>
          <a:off x="2971800" y="12630150"/>
          <a:ext cx="403412" cy="380513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5</xdr:col>
      <xdr:colOff>123826</xdr:colOff>
      <xdr:row>67</xdr:row>
      <xdr:rowOff>38100</xdr:rowOff>
    </xdr:from>
    <xdr:to>
      <xdr:col>8</xdr:col>
      <xdr:colOff>152400</xdr:colOff>
      <xdr:row>68</xdr:row>
      <xdr:rowOff>152400</xdr:rowOff>
    </xdr:to>
    <xdr:sp macro="" textlink="">
      <xdr:nvSpPr>
        <xdr:cNvPr id="24" name="직사각형 23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SpPr/>
      </xdr:nvSpPr>
      <xdr:spPr bwMode="auto">
        <a:xfrm>
          <a:off x="3552826" y="11525250"/>
          <a:ext cx="2085974" cy="285750"/>
        </a:xfrm>
        <a:prstGeom prst="rect">
          <a:avLst/>
        </a:prstGeom>
        <a:solidFill>
          <a:sysClr val="window" lastClr="FFFFFF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133351</xdr:colOff>
      <xdr:row>69</xdr:row>
      <xdr:rowOff>76200</xdr:rowOff>
    </xdr:from>
    <xdr:to>
      <xdr:col>9</xdr:col>
      <xdr:colOff>19051</xdr:colOff>
      <xdr:row>86</xdr:row>
      <xdr:rowOff>133350</xdr:rowOff>
    </xdr:to>
    <xdr:sp macro="" textlink="">
      <xdr:nvSpPr>
        <xdr:cNvPr id="25" name="직사각형 24">
          <a:extLst>
            <a:ext uri="{FF2B5EF4-FFF2-40B4-BE49-F238E27FC236}">
              <a16:creationId xmlns:a16="http://schemas.microsoft.com/office/drawing/2014/main" id="{00000000-0008-0000-0C00-000019000000}"/>
            </a:ext>
          </a:extLst>
        </xdr:cNvPr>
        <xdr:cNvSpPr/>
      </xdr:nvSpPr>
      <xdr:spPr bwMode="auto">
        <a:xfrm>
          <a:off x="3562351" y="11906250"/>
          <a:ext cx="2628900" cy="2971800"/>
        </a:xfrm>
        <a:prstGeom prst="rect">
          <a:avLst/>
        </a:prstGeom>
        <a:solidFill>
          <a:schemeClr val="bg1">
            <a:lumMod val="65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4</xdr:col>
      <xdr:colOff>552191</xdr:colOff>
      <xdr:row>66</xdr:row>
      <xdr:rowOff>158598</xdr:rowOff>
    </xdr:from>
    <xdr:to>
      <xdr:col>5</xdr:col>
      <xdr:colOff>276225</xdr:colOff>
      <xdr:row>68</xdr:row>
      <xdr:rowOff>19050</xdr:rowOff>
    </xdr:to>
    <xdr:cxnSp macro="">
      <xdr:nvCxnSpPr>
        <xdr:cNvPr id="26" name="직선 화살표 연결선 25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CxnSpPr>
          <a:stCxn id="27" idx="3"/>
        </xdr:cNvCxnSpPr>
      </xdr:nvCxnSpPr>
      <xdr:spPr bwMode="auto">
        <a:xfrm>
          <a:off x="3295391" y="11474298"/>
          <a:ext cx="409834" cy="203352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3</xdr:col>
      <xdr:colOff>457200</xdr:colOff>
      <xdr:row>65</xdr:row>
      <xdr:rowOff>161925</xdr:rowOff>
    </xdr:from>
    <xdr:ext cx="780791" cy="336246"/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0C00-00001B000000}"/>
            </a:ext>
          </a:extLst>
        </xdr:cNvPr>
        <xdr:cNvSpPr txBox="1"/>
      </xdr:nvSpPr>
      <xdr:spPr>
        <a:xfrm>
          <a:off x="2514600" y="11306175"/>
          <a:ext cx="780791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ko-KR" altLang="en-US" sz="1100"/>
            <a:t>입력 상자</a:t>
          </a:r>
        </a:p>
      </xdr:txBody>
    </xdr:sp>
    <xdr:clientData/>
  </xdr:oneCellAnchor>
  <xdr:twoCellAnchor>
    <xdr:from>
      <xdr:col>8</xdr:col>
      <xdr:colOff>314326</xdr:colOff>
      <xdr:row>72</xdr:row>
      <xdr:rowOff>149073</xdr:rowOff>
    </xdr:from>
    <xdr:to>
      <xdr:col>9</xdr:col>
      <xdr:colOff>485774</xdr:colOff>
      <xdr:row>73</xdr:row>
      <xdr:rowOff>95250</xdr:rowOff>
    </xdr:to>
    <xdr:cxnSp macro="">
      <xdr:nvCxnSpPr>
        <xdr:cNvPr id="28" name="직선 화살표 연결선 27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CxnSpPr>
          <a:stCxn id="29" idx="1"/>
        </xdr:cNvCxnSpPr>
      </xdr:nvCxnSpPr>
      <xdr:spPr bwMode="auto">
        <a:xfrm flipH="1">
          <a:off x="5800726" y="12493473"/>
          <a:ext cx="857248" cy="117627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9</xdr:col>
      <xdr:colOff>485774</xdr:colOff>
      <xdr:row>71</xdr:row>
      <xdr:rowOff>152400</xdr:rowOff>
    </xdr:from>
    <xdr:ext cx="1235851" cy="336246"/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00000000-0008-0000-0C00-00001D000000}"/>
            </a:ext>
          </a:extLst>
        </xdr:cNvPr>
        <xdr:cNvSpPr txBox="1"/>
      </xdr:nvSpPr>
      <xdr:spPr>
        <a:xfrm>
          <a:off x="6657974" y="12325350"/>
          <a:ext cx="1235851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ko-KR" altLang="en-US" sz="1100"/>
            <a:t>텍스트 출력 화면</a:t>
          </a:r>
        </a:p>
      </xdr:txBody>
    </xdr:sp>
    <xdr:clientData/>
  </xdr:oneCellAnchor>
  <xdr:twoCellAnchor>
    <xdr:from>
      <xdr:col>8</xdr:col>
      <xdr:colOff>209551</xdr:colOff>
      <xdr:row>67</xdr:row>
      <xdr:rowOff>47625</xdr:rowOff>
    </xdr:from>
    <xdr:to>
      <xdr:col>8</xdr:col>
      <xdr:colOff>628650</xdr:colOff>
      <xdr:row>68</xdr:row>
      <xdr:rowOff>161925</xdr:rowOff>
    </xdr:to>
    <xdr:sp macro="" textlink="">
      <xdr:nvSpPr>
        <xdr:cNvPr id="30" name="직사각형 29">
          <a:extLst>
            <a:ext uri="{FF2B5EF4-FFF2-40B4-BE49-F238E27FC236}">
              <a16:creationId xmlns:a16="http://schemas.microsoft.com/office/drawing/2014/main" id="{00000000-0008-0000-0C00-00001E000000}"/>
            </a:ext>
          </a:extLst>
        </xdr:cNvPr>
        <xdr:cNvSpPr/>
      </xdr:nvSpPr>
      <xdr:spPr bwMode="auto">
        <a:xfrm>
          <a:off x="5695951" y="11534775"/>
          <a:ext cx="419099" cy="285750"/>
        </a:xfrm>
        <a:prstGeom prst="rect">
          <a:avLst/>
        </a:prstGeom>
        <a:solidFill>
          <a:schemeClr val="tx2">
            <a:lumMod val="40000"/>
            <a:lumOff val="6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ko-KR" altLang="en-US" sz="1800" b="0" baseline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↵</a:t>
          </a:r>
          <a:endParaRPr lang="en-US" altLang="ko-KR" sz="1800" b="0" baseline="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9</xdr:col>
      <xdr:colOff>1</xdr:colOff>
      <xdr:row>67</xdr:row>
      <xdr:rowOff>44298</xdr:rowOff>
    </xdr:from>
    <xdr:to>
      <xdr:col>10</xdr:col>
      <xdr:colOff>47625</xdr:colOff>
      <xdr:row>68</xdr:row>
      <xdr:rowOff>19050</xdr:rowOff>
    </xdr:to>
    <xdr:cxnSp macro="">
      <xdr:nvCxnSpPr>
        <xdr:cNvPr id="31" name="직선 화살표 연결선 30">
          <a:extLst>
            <a:ext uri="{FF2B5EF4-FFF2-40B4-BE49-F238E27FC236}">
              <a16:creationId xmlns:a16="http://schemas.microsoft.com/office/drawing/2014/main" id="{00000000-0008-0000-0C00-00001F000000}"/>
            </a:ext>
          </a:extLst>
        </xdr:cNvPr>
        <xdr:cNvCxnSpPr>
          <a:stCxn id="32" idx="1"/>
        </xdr:cNvCxnSpPr>
      </xdr:nvCxnSpPr>
      <xdr:spPr bwMode="auto">
        <a:xfrm flipH="1">
          <a:off x="6172201" y="11531448"/>
          <a:ext cx="733424" cy="146202"/>
        </a:xfrm>
        <a:prstGeom prst="straightConnector1">
          <a:avLst/>
        </a:prstGeom>
        <a:solidFill>
          <a:srgbClr val="FFFFFF"/>
        </a:solidFill>
        <a:ln w="9525" cap="flat" cmpd="sng" algn="ctr">
          <a:solidFill>
            <a:srgbClr val="FF0000"/>
          </a:solidFill>
          <a:prstDash val="solid"/>
          <a:round/>
          <a:headEnd type="none" w="med" len="med"/>
          <a:tailEnd type="arrow"/>
        </a:ln>
        <a:effectLst/>
      </xdr:spPr>
    </xdr:cxnSp>
    <xdr:clientData/>
  </xdr:twoCellAnchor>
  <xdr:oneCellAnchor>
    <xdr:from>
      <xdr:col>10</xdr:col>
      <xdr:colOff>47625</xdr:colOff>
      <xdr:row>66</xdr:row>
      <xdr:rowOff>47625</xdr:rowOff>
    </xdr:from>
    <xdr:ext cx="780791" cy="336246"/>
    <xdr:sp macro="" textlink="">
      <xdr:nvSpPr>
        <xdr:cNvPr id="32" name="TextBox 31">
          <a:extLst>
            <a:ext uri="{FF2B5EF4-FFF2-40B4-BE49-F238E27FC236}">
              <a16:creationId xmlns:a16="http://schemas.microsoft.com/office/drawing/2014/main" id="{00000000-0008-0000-0C00-000020000000}"/>
            </a:ext>
          </a:extLst>
        </xdr:cNvPr>
        <xdr:cNvSpPr txBox="1"/>
      </xdr:nvSpPr>
      <xdr:spPr>
        <a:xfrm>
          <a:off x="6905625" y="11363325"/>
          <a:ext cx="780791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wrap="none" rtlCol="0" anchor="t">
          <a:spAutoFit/>
        </a:bodyPr>
        <a:lstStyle/>
        <a:p>
          <a:r>
            <a:rPr lang="ko-KR" altLang="en-US" sz="1100"/>
            <a:t>전송 버튼</a:t>
          </a:r>
        </a:p>
      </xdr:txBody>
    </xdr:sp>
    <xdr:clientData/>
  </xdr:oneCellAnchor>
  <xdr:twoCellAnchor editAs="oneCell">
    <xdr:from>
      <xdr:col>4</xdr:col>
      <xdr:colOff>655863</xdr:colOff>
      <xdr:row>95</xdr:row>
      <xdr:rowOff>54429</xdr:rowOff>
    </xdr:from>
    <xdr:to>
      <xdr:col>9</xdr:col>
      <xdr:colOff>112306</xdr:colOff>
      <xdr:row>123</xdr:row>
      <xdr:rowOff>57837</xdr:rowOff>
    </xdr:to>
    <xdr:pic>
      <xdr:nvPicPr>
        <xdr:cNvPr id="33" name="Picture 1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377292" y="16859250"/>
          <a:ext cx="2858228" cy="4956408"/>
        </a:xfrm>
        <a:prstGeom prst="rect">
          <a:avLst/>
        </a:prstGeom>
        <a:noFill/>
      </xdr:spPr>
    </xdr:pic>
    <xdr:clientData/>
  </xdr:twoCellAnchor>
  <xdr:twoCellAnchor>
    <xdr:from>
      <xdr:col>5</xdr:col>
      <xdr:colOff>61230</xdr:colOff>
      <xdr:row>98</xdr:row>
      <xdr:rowOff>54429</xdr:rowOff>
    </xdr:from>
    <xdr:to>
      <xdr:col>9</xdr:col>
      <xdr:colOff>32655</xdr:colOff>
      <xdr:row>118</xdr:row>
      <xdr:rowOff>168729</xdr:rowOff>
    </xdr:to>
    <xdr:sp macro="" textlink="">
      <xdr:nvSpPr>
        <xdr:cNvPr id="34" name="직사각형 33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SpPr/>
      </xdr:nvSpPr>
      <xdr:spPr bwMode="auto">
        <a:xfrm>
          <a:off x="3463016" y="17389929"/>
          <a:ext cx="2692853" cy="3652157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algn="l"/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Chamber heater      &lt; OFF&gt;   &lt; 45</a:t>
          </a:r>
          <a:r>
            <a:rPr lang="ko-KR" altLang="en-US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도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&gt;  &lt;70</a:t>
          </a:r>
          <a:r>
            <a:rPr lang="ko-KR" altLang="en-US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도</a:t>
          </a: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&gt;</a:t>
          </a:r>
        </a:p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algn="l"/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Chamber Thermistor           xx </a:t>
          </a:r>
          <a:r>
            <a:rPr lang="ko-KR" altLang="en-US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℃</a:t>
          </a:r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 Heater Thermistor (L)               xx </a:t>
          </a:r>
          <a:r>
            <a:rPr lang="ko-KR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℃</a:t>
          </a:r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eaLnBrk="1" fontAlgn="base" latinLnBrk="0" hangingPunct="1"/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Heater Thermistor (R)               xx </a:t>
          </a:r>
          <a:r>
            <a:rPr lang="ko-KR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℃</a:t>
          </a:r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eaLnBrk="1" fontAlgn="base" latinLnBrk="0" hangingPunct="1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marL="0" marR="0" indent="0" defTabSz="914400" eaLnBrk="1" fontAlgn="base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Chamber Status                    heating..</a:t>
          </a:r>
        </a:p>
        <a:p>
          <a:pPr eaLnBrk="1" fontAlgn="base" latinLnBrk="0" hangingPunct="1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99330</xdr:colOff>
      <xdr:row>95</xdr:row>
      <xdr:rowOff>73479</xdr:rowOff>
    </xdr:from>
    <xdr:to>
      <xdr:col>7</xdr:col>
      <xdr:colOff>547005</xdr:colOff>
      <xdr:row>97</xdr:row>
      <xdr:rowOff>149679</xdr:rowOff>
    </xdr:to>
    <xdr:sp macro="" textlink="">
      <xdr:nvSpPr>
        <xdr:cNvPr id="35" name="직사각형 34">
          <a:extLst>
            <a:ext uri="{FF2B5EF4-FFF2-40B4-BE49-F238E27FC236}">
              <a16:creationId xmlns:a16="http://schemas.microsoft.com/office/drawing/2014/main" id="{00000000-0008-0000-0C00-000023000000}"/>
            </a:ext>
          </a:extLst>
        </xdr:cNvPr>
        <xdr:cNvSpPr/>
      </xdr:nvSpPr>
      <xdr:spPr bwMode="auto">
        <a:xfrm>
          <a:off x="4181473" y="16878300"/>
          <a:ext cx="1128032" cy="429986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 baseline="0">
              <a:solidFill>
                <a:schemeClr val="bg1"/>
              </a:solidFill>
            </a:rPr>
            <a:t>Chamber heater check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204106</xdr:colOff>
      <xdr:row>104</xdr:row>
      <xdr:rowOff>168729</xdr:rowOff>
    </xdr:from>
    <xdr:to>
      <xdr:col>4</xdr:col>
      <xdr:colOff>607518</xdr:colOff>
      <xdr:row>107</xdr:row>
      <xdr:rowOff>29449</xdr:rowOff>
    </xdr:to>
    <xdr:sp macro="" textlink="">
      <xdr:nvSpPr>
        <xdr:cNvPr id="36" name="오른쪽 화살표 35">
          <a:extLst>
            <a:ext uri="{FF2B5EF4-FFF2-40B4-BE49-F238E27FC236}">
              <a16:creationId xmlns:a16="http://schemas.microsoft.com/office/drawing/2014/main" id="{00000000-0008-0000-0C00-000024000000}"/>
            </a:ext>
          </a:extLst>
        </xdr:cNvPr>
        <xdr:cNvSpPr/>
      </xdr:nvSpPr>
      <xdr:spPr bwMode="auto">
        <a:xfrm>
          <a:off x="2925535" y="18565586"/>
          <a:ext cx="403412" cy="39139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 editAs="oneCell">
    <xdr:from>
      <xdr:col>4</xdr:col>
      <xdr:colOff>655863</xdr:colOff>
      <xdr:row>125</xdr:row>
      <xdr:rowOff>54429</xdr:rowOff>
    </xdr:from>
    <xdr:to>
      <xdr:col>9</xdr:col>
      <xdr:colOff>112306</xdr:colOff>
      <xdr:row>153</xdr:row>
      <xdr:rowOff>57837</xdr:rowOff>
    </xdr:to>
    <xdr:pic>
      <xdr:nvPicPr>
        <xdr:cNvPr id="37" name="Picture 1">
          <a:extLst>
            <a:ext uri="{FF2B5EF4-FFF2-40B4-BE49-F238E27FC236}">
              <a16:creationId xmlns:a16="http://schemas.microsoft.com/office/drawing/2014/main" id="{00000000-0008-0000-0C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399063" y="16342179"/>
          <a:ext cx="2885443" cy="4804008"/>
        </a:xfrm>
        <a:prstGeom prst="rect">
          <a:avLst/>
        </a:prstGeom>
        <a:noFill/>
      </xdr:spPr>
    </xdr:pic>
    <xdr:clientData/>
  </xdr:twoCellAnchor>
  <xdr:twoCellAnchor>
    <xdr:from>
      <xdr:col>5</xdr:col>
      <xdr:colOff>61230</xdr:colOff>
      <xdr:row>128</xdr:row>
      <xdr:rowOff>54429</xdr:rowOff>
    </xdr:from>
    <xdr:to>
      <xdr:col>9</xdr:col>
      <xdr:colOff>32655</xdr:colOff>
      <xdr:row>148</xdr:row>
      <xdr:rowOff>168729</xdr:rowOff>
    </xdr:to>
    <xdr:sp macro="" textlink="">
      <xdr:nvSpPr>
        <xdr:cNvPr id="38" name="직사각형 37">
          <a:extLst>
            <a:ext uri="{FF2B5EF4-FFF2-40B4-BE49-F238E27FC236}">
              <a16:creationId xmlns:a16="http://schemas.microsoft.com/office/drawing/2014/main" id="{00000000-0008-0000-0C00-000026000000}"/>
            </a:ext>
          </a:extLst>
        </xdr:cNvPr>
        <xdr:cNvSpPr/>
      </xdr:nvSpPr>
      <xdr:spPr bwMode="auto">
        <a:xfrm>
          <a:off x="3490230" y="16856529"/>
          <a:ext cx="2714625" cy="3543300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algn="l"/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Cartridge 1  &lt;Unload&gt; &lt;Half&gt; &lt;Load&gt;</a:t>
          </a:r>
        </a:p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Cartridge 2  &lt;Unload&gt; &lt;Half&gt; &lt;Load&gt;</a:t>
          </a:r>
          <a:endParaRPr lang="ko-KR" altLang="ko-KR">
            <a:solidFill>
              <a:schemeClr val="bg1"/>
            </a:solidFill>
          </a:endParaRPr>
        </a:p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99330</xdr:colOff>
      <xdr:row>125</xdr:row>
      <xdr:rowOff>73479</xdr:rowOff>
    </xdr:from>
    <xdr:to>
      <xdr:col>7</xdr:col>
      <xdr:colOff>547005</xdr:colOff>
      <xdr:row>127</xdr:row>
      <xdr:rowOff>149679</xdr:rowOff>
    </xdr:to>
    <xdr:sp macro="" textlink="">
      <xdr:nvSpPr>
        <xdr:cNvPr id="39" name="직사각형 38">
          <a:extLst>
            <a:ext uri="{FF2B5EF4-FFF2-40B4-BE49-F238E27FC236}">
              <a16:creationId xmlns:a16="http://schemas.microsoft.com/office/drawing/2014/main" id="{00000000-0008-0000-0C00-000027000000}"/>
            </a:ext>
          </a:extLst>
        </xdr:cNvPr>
        <xdr:cNvSpPr/>
      </xdr:nvSpPr>
      <xdr:spPr bwMode="auto">
        <a:xfrm>
          <a:off x="4214130" y="16361229"/>
          <a:ext cx="1133475" cy="419100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Cartridge</a:t>
          </a:r>
          <a:r>
            <a:rPr lang="en-US" altLang="ko-KR" sz="1100" baseline="0">
              <a:solidFill>
                <a:schemeClr val="bg1"/>
              </a:solidFill>
            </a:rPr>
            <a:t> status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204106</xdr:colOff>
      <xdr:row>134</xdr:row>
      <xdr:rowOff>168729</xdr:rowOff>
    </xdr:from>
    <xdr:to>
      <xdr:col>4</xdr:col>
      <xdr:colOff>607518</xdr:colOff>
      <xdr:row>137</xdr:row>
      <xdr:rowOff>29449</xdr:rowOff>
    </xdr:to>
    <xdr:sp macro="" textlink="">
      <xdr:nvSpPr>
        <xdr:cNvPr id="40" name="오른쪽 화살표 39">
          <a:extLst>
            <a:ext uri="{FF2B5EF4-FFF2-40B4-BE49-F238E27FC236}">
              <a16:creationId xmlns:a16="http://schemas.microsoft.com/office/drawing/2014/main" id="{00000000-0008-0000-0C00-000028000000}"/>
            </a:ext>
          </a:extLst>
        </xdr:cNvPr>
        <xdr:cNvSpPr/>
      </xdr:nvSpPr>
      <xdr:spPr bwMode="auto">
        <a:xfrm>
          <a:off x="2947306" y="17999529"/>
          <a:ext cx="403412" cy="375070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5</xdr:col>
      <xdr:colOff>85725</xdr:colOff>
      <xdr:row>100</xdr:row>
      <xdr:rowOff>142875</xdr:rowOff>
    </xdr:from>
    <xdr:to>
      <xdr:col>7</xdr:col>
      <xdr:colOff>609600</xdr:colOff>
      <xdr:row>102</xdr:row>
      <xdr:rowOff>85725</xdr:rowOff>
    </xdr:to>
    <xdr:sp macro="" textlink="">
      <xdr:nvSpPr>
        <xdr:cNvPr id="41" name="직사각형 40">
          <a:extLst>
            <a:ext uri="{FF2B5EF4-FFF2-40B4-BE49-F238E27FC236}">
              <a16:creationId xmlns:a16="http://schemas.microsoft.com/office/drawing/2014/main" id="{00000000-0008-0000-0C00-000029000000}"/>
            </a:ext>
          </a:extLst>
        </xdr:cNvPr>
        <xdr:cNvSpPr/>
      </xdr:nvSpPr>
      <xdr:spPr bwMode="auto">
        <a:xfrm>
          <a:off x="3514725" y="17287875"/>
          <a:ext cx="1895475" cy="285750"/>
        </a:xfrm>
        <a:prstGeom prst="rect">
          <a:avLst/>
        </a:prstGeom>
        <a:solidFill>
          <a:sysClr val="window" lastClr="FFFFFF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8</xdr:col>
      <xdr:colOff>9526</xdr:colOff>
      <xdr:row>100</xdr:row>
      <xdr:rowOff>152400</xdr:rowOff>
    </xdr:from>
    <xdr:to>
      <xdr:col>8</xdr:col>
      <xdr:colOff>590550</xdr:colOff>
      <xdr:row>102</xdr:row>
      <xdr:rowOff>95250</xdr:rowOff>
    </xdr:to>
    <xdr:sp macro="" textlink="">
      <xdr:nvSpPr>
        <xdr:cNvPr id="42" name="직사각형 41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SpPr/>
      </xdr:nvSpPr>
      <xdr:spPr bwMode="auto">
        <a:xfrm>
          <a:off x="5495926" y="17297400"/>
          <a:ext cx="581024" cy="285750"/>
        </a:xfrm>
        <a:prstGeom prst="rect">
          <a:avLst/>
        </a:prstGeom>
        <a:solidFill>
          <a:schemeClr val="tx2">
            <a:lumMod val="40000"/>
            <a:lumOff val="6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800" b="0" baseline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On</a:t>
          </a:r>
        </a:p>
      </xdr:txBody>
    </xdr:sp>
    <xdr:clientData/>
  </xdr:twoCellAnchor>
  <xdr:twoCellAnchor editAs="oneCell">
    <xdr:from>
      <xdr:col>4</xdr:col>
      <xdr:colOff>655863</xdr:colOff>
      <xdr:row>156</xdr:row>
      <xdr:rowOff>54429</xdr:rowOff>
    </xdr:from>
    <xdr:to>
      <xdr:col>9</xdr:col>
      <xdr:colOff>112306</xdr:colOff>
      <xdr:row>184</xdr:row>
      <xdr:rowOff>57837</xdr:rowOff>
    </xdr:to>
    <xdr:pic>
      <xdr:nvPicPr>
        <xdr:cNvPr id="43" name="Picture 1">
          <a:extLst>
            <a:ext uri="{FF2B5EF4-FFF2-40B4-BE49-F238E27FC236}">
              <a16:creationId xmlns:a16="http://schemas.microsoft.com/office/drawing/2014/main" id="{00000000-0008-0000-0C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390098" y="21065458"/>
          <a:ext cx="2874237" cy="4709879"/>
        </a:xfrm>
        <a:prstGeom prst="rect">
          <a:avLst/>
        </a:prstGeom>
        <a:noFill/>
      </xdr:spPr>
    </xdr:pic>
    <xdr:clientData/>
  </xdr:twoCellAnchor>
  <xdr:twoCellAnchor>
    <xdr:from>
      <xdr:col>5</xdr:col>
      <xdr:colOff>61230</xdr:colOff>
      <xdr:row>159</xdr:row>
      <xdr:rowOff>54429</xdr:rowOff>
    </xdr:from>
    <xdr:to>
      <xdr:col>9</xdr:col>
      <xdr:colOff>32655</xdr:colOff>
      <xdr:row>179</xdr:row>
      <xdr:rowOff>168729</xdr:rowOff>
    </xdr:to>
    <xdr:sp macro="" textlink="">
      <xdr:nvSpPr>
        <xdr:cNvPr id="44" name="직사각형 43">
          <a:extLst>
            <a:ext uri="{FF2B5EF4-FFF2-40B4-BE49-F238E27FC236}">
              <a16:creationId xmlns:a16="http://schemas.microsoft.com/office/drawing/2014/main" id="{00000000-0008-0000-0C00-00002C000000}"/>
            </a:ext>
          </a:extLst>
        </xdr:cNvPr>
        <xdr:cNvSpPr/>
      </xdr:nvSpPr>
      <xdr:spPr bwMode="auto">
        <a:xfrm>
          <a:off x="3479024" y="21569723"/>
          <a:ext cx="2705660" cy="3476065"/>
        </a:xfrm>
        <a:prstGeom prst="rect">
          <a:avLst/>
        </a:prstGeom>
        <a:solidFill>
          <a:schemeClr val="tx2">
            <a:lumMod val="5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  <a:p>
          <a:pPr algn="l"/>
          <a:r>
            <a:rPr lang="en-US" altLang="ko-KR" sz="1100" baseline="0">
              <a:solidFill>
                <a:schemeClr val="bg1"/>
              </a:solidFill>
              <a:latin typeface="+mn-lt"/>
              <a:ea typeface="+mn-ea"/>
              <a:cs typeface="+mn-cs"/>
            </a:rPr>
            <a:t>Bed sheet thickness</a:t>
          </a:r>
          <a:endParaRPr lang="ko-KR" altLang="ko-KR">
            <a:solidFill>
              <a:schemeClr val="bg1"/>
            </a:solidFill>
          </a:endParaRPr>
        </a:p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99330</xdr:colOff>
      <xdr:row>156</xdr:row>
      <xdr:rowOff>73479</xdr:rowOff>
    </xdr:from>
    <xdr:to>
      <xdr:col>7</xdr:col>
      <xdr:colOff>547005</xdr:colOff>
      <xdr:row>158</xdr:row>
      <xdr:rowOff>149679</xdr:rowOff>
    </xdr:to>
    <xdr:sp macro="" textlink="">
      <xdr:nvSpPr>
        <xdr:cNvPr id="45" name="직사각형 44">
          <a:extLst>
            <a:ext uri="{FF2B5EF4-FFF2-40B4-BE49-F238E27FC236}">
              <a16:creationId xmlns:a16="http://schemas.microsoft.com/office/drawing/2014/main" id="{00000000-0008-0000-0C00-00002D000000}"/>
            </a:ext>
          </a:extLst>
        </xdr:cNvPr>
        <xdr:cNvSpPr/>
      </xdr:nvSpPr>
      <xdr:spPr bwMode="auto">
        <a:xfrm>
          <a:off x="4200683" y="21084508"/>
          <a:ext cx="1131234" cy="412377"/>
        </a:xfrm>
        <a:prstGeom prst="rect">
          <a:avLst/>
        </a:prstGeom>
        <a:solidFill>
          <a:schemeClr val="tx1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100">
              <a:solidFill>
                <a:schemeClr val="bg1"/>
              </a:solidFill>
            </a:rPr>
            <a:t>Z offset</a:t>
          </a:r>
          <a:endParaRPr lang="ko-KR" alt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4</xdr:col>
      <xdr:colOff>204106</xdr:colOff>
      <xdr:row>165</xdr:row>
      <xdr:rowOff>168729</xdr:rowOff>
    </xdr:from>
    <xdr:to>
      <xdr:col>4</xdr:col>
      <xdr:colOff>607518</xdr:colOff>
      <xdr:row>168</xdr:row>
      <xdr:rowOff>29449</xdr:rowOff>
    </xdr:to>
    <xdr:sp macro="" textlink="">
      <xdr:nvSpPr>
        <xdr:cNvPr id="46" name="오른쪽 화살표 45">
          <a:extLst>
            <a:ext uri="{FF2B5EF4-FFF2-40B4-BE49-F238E27FC236}">
              <a16:creationId xmlns:a16="http://schemas.microsoft.com/office/drawing/2014/main" id="{00000000-0008-0000-0C00-00002E000000}"/>
            </a:ext>
          </a:extLst>
        </xdr:cNvPr>
        <xdr:cNvSpPr/>
      </xdr:nvSpPr>
      <xdr:spPr bwMode="auto">
        <a:xfrm>
          <a:off x="2938341" y="22692553"/>
          <a:ext cx="403412" cy="364984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5</xdr:col>
      <xdr:colOff>94847</xdr:colOff>
      <xdr:row>161</xdr:row>
      <xdr:rowOff>132870</xdr:rowOff>
    </xdr:from>
    <xdr:to>
      <xdr:col>7</xdr:col>
      <xdr:colOff>618722</xdr:colOff>
      <xdr:row>163</xdr:row>
      <xdr:rowOff>75720</xdr:rowOff>
    </xdr:to>
    <xdr:sp macro="" textlink="">
      <xdr:nvSpPr>
        <xdr:cNvPr id="47" name="직사각형 46">
          <a:extLst>
            <a:ext uri="{FF2B5EF4-FFF2-40B4-BE49-F238E27FC236}">
              <a16:creationId xmlns:a16="http://schemas.microsoft.com/office/drawing/2014/main" id="{00000000-0008-0000-0C00-00002F000000}"/>
            </a:ext>
          </a:extLst>
        </xdr:cNvPr>
        <xdr:cNvSpPr/>
      </xdr:nvSpPr>
      <xdr:spPr bwMode="auto">
        <a:xfrm>
          <a:off x="3512641" y="27195076"/>
          <a:ext cx="1890993" cy="279026"/>
        </a:xfrm>
        <a:prstGeom prst="rect">
          <a:avLst/>
        </a:prstGeom>
        <a:solidFill>
          <a:sysClr val="window" lastClr="FFFFFF"/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t" upright="1"/>
        <a:lstStyle/>
        <a:p>
          <a:pPr algn="l"/>
          <a:endParaRPr lang="en-US" altLang="ko-KR" sz="110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442230</xdr:colOff>
      <xdr:row>163</xdr:row>
      <xdr:rowOff>155282</xdr:rowOff>
    </xdr:from>
    <xdr:to>
      <xdr:col>7</xdr:col>
      <xdr:colOff>0</xdr:colOff>
      <xdr:row>165</xdr:row>
      <xdr:rowOff>98131</xdr:rowOff>
    </xdr:to>
    <xdr:sp macro="" textlink="">
      <xdr:nvSpPr>
        <xdr:cNvPr id="48" name="직사각형 47">
          <a:extLst>
            <a:ext uri="{FF2B5EF4-FFF2-40B4-BE49-F238E27FC236}">
              <a16:creationId xmlns:a16="http://schemas.microsoft.com/office/drawing/2014/main" id="{00000000-0008-0000-0C00-000030000000}"/>
            </a:ext>
          </a:extLst>
        </xdr:cNvPr>
        <xdr:cNvSpPr/>
      </xdr:nvSpPr>
      <xdr:spPr bwMode="auto">
        <a:xfrm>
          <a:off x="3860024" y="27553664"/>
          <a:ext cx="924888" cy="279026"/>
        </a:xfrm>
        <a:prstGeom prst="rect">
          <a:avLst/>
        </a:prstGeom>
        <a:solidFill>
          <a:schemeClr val="tx2">
            <a:lumMod val="40000"/>
            <a:lumOff val="60000"/>
          </a:schemeClr>
        </a:solidFill>
        <a:ln w="9525" cap="flat" cmpd="sng" algn="ctr">
          <a:noFill/>
          <a:prstDash val="solid"/>
          <a:round/>
          <a:headEnd type="none" w="med" len="med"/>
          <a:tailEnd type="none" w="med" len="med"/>
        </a:ln>
        <a:effectLst/>
      </xdr:spPr>
      <xdr:txBody>
        <a:bodyPr vertOverflow="clip" wrap="square" lIns="18288" tIns="0" rIns="0" bIns="0" rtlCol="0" anchor="ctr" upright="1"/>
        <a:lstStyle/>
        <a:p>
          <a:pPr algn="ctr"/>
          <a:r>
            <a:rPr lang="en-US" altLang="ko-KR" sz="1800" b="0" baseline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Save</a:t>
          </a:r>
        </a:p>
      </xdr:txBody>
    </xdr:sp>
    <xdr:clientData/>
  </xdr:twoCellAnchor>
  <xdr:twoCellAnchor>
    <xdr:from>
      <xdr:col>4</xdr:col>
      <xdr:colOff>112059</xdr:colOff>
      <xdr:row>198</xdr:row>
      <xdr:rowOff>112059</xdr:rowOff>
    </xdr:from>
    <xdr:to>
      <xdr:col>4</xdr:col>
      <xdr:colOff>515471</xdr:colOff>
      <xdr:row>200</xdr:row>
      <xdr:rowOff>140868</xdr:rowOff>
    </xdr:to>
    <xdr:sp macro="" textlink="">
      <xdr:nvSpPr>
        <xdr:cNvPr id="56" name="오른쪽 화살표 55">
          <a:extLst>
            <a:ext uri="{FF2B5EF4-FFF2-40B4-BE49-F238E27FC236}">
              <a16:creationId xmlns:a16="http://schemas.microsoft.com/office/drawing/2014/main" id="{00000000-0008-0000-0C00-000038000000}"/>
            </a:ext>
          </a:extLst>
        </xdr:cNvPr>
        <xdr:cNvSpPr/>
      </xdr:nvSpPr>
      <xdr:spPr bwMode="auto">
        <a:xfrm>
          <a:off x="2846294" y="33393530"/>
          <a:ext cx="403412" cy="364985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wrap="square" lIns="18288" tIns="0" rIns="0" bIns="0" rtlCol="0" anchor="ctr" upright="1"/>
        <a:lstStyle/>
        <a:p>
          <a:pPr algn="ctr"/>
          <a:endParaRPr lang="ko-KR" altLang="en-US" sz="1100"/>
        </a:p>
      </xdr:txBody>
    </xdr:sp>
    <xdr:clientData/>
  </xdr:twoCellAnchor>
  <xdr:twoCellAnchor>
    <xdr:from>
      <xdr:col>5</xdr:col>
      <xdr:colOff>11206</xdr:colOff>
      <xdr:row>188</xdr:row>
      <xdr:rowOff>78441</xdr:rowOff>
    </xdr:from>
    <xdr:to>
      <xdr:col>14</xdr:col>
      <xdr:colOff>382680</xdr:colOff>
      <xdr:row>211</xdr:row>
      <xdr:rowOff>87965</xdr:rowOff>
    </xdr:to>
    <xdr:grpSp>
      <xdr:nvGrpSpPr>
        <xdr:cNvPr id="69" name="그룹 68">
          <a:extLst>
            <a:ext uri="{FF2B5EF4-FFF2-40B4-BE49-F238E27FC236}">
              <a16:creationId xmlns:a16="http://schemas.microsoft.com/office/drawing/2014/main" id="{00000000-0008-0000-0C00-000045000000}"/>
            </a:ext>
            <a:ext uri="{147F2762-F138-4A5C-976F-8EAC2B608ADB}">
              <a16:predDERef xmlns:a16="http://schemas.microsoft.com/office/drawing/2014/main" pred="{00000000-0008-0000-0B00-000038000000}"/>
            </a:ext>
          </a:extLst>
        </xdr:cNvPr>
        <xdr:cNvGrpSpPr/>
      </xdr:nvGrpSpPr>
      <xdr:grpSpPr>
        <a:xfrm>
          <a:off x="3440206" y="32311041"/>
          <a:ext cx="6543674" cy="3952874"/>
          <a:chOff x="3429000" y="31679029"/>
          <a:chExt cx="6523504" cy="3875554"/>
        </a:xfrm>
      </xdr:grpSpPr>
      <xdr:grpSp>
        <xdr:nvGrpSpPr>
          <xdr:cNvPr id="67" name="그룹 66">
            <a:extLst>
              <a:ext uri="{FF2B5EF4-FFF2-40B4-BE49-F238E27FC236}">
                <a16:creationId xmlns:a16="http://schemas.microsoft.com/office/drawing/2014/main" id="{00000000-0008-0000-0C00-000043000000}"/>
              </a:ext>
            </a:extLst>
          </xdr:cNvPr>
          <xdr:cNvGrpSpPr/>
        </xdr:nvGrpSpPr>
        <xdr:grpSpPr>
          <a:xfrm>
            <a:off x="3429000" y="31679029"/>
            <a:ext cx="6523504" cy="3875554"/>
            <a:chOff x="3429000" y="31679029"/>
            <a:chExt cx="6523504" cy="3875554"/>
          </a:xfrm>
        </xdr:grpSpPr>
        <xdr:pic>
          <xdr:nvPicPr>
            <xdr:cNvPr id="20488" name="Picture 8">
              <a:extLst>
                <a:ext uri="{FF2B5EF4-FFF2-40B4-BE49-F238E27FC236}">
                  <a16:creationId xmlns:a16="http://schemas.microsoft.com/office/drawing/2014/main" id="{00000000-0008-0000-0C00-0000085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3" cstate="print"/>
            <a:srcRect/>
            <a:stretch>
              <a:fillRect/>
            </a:stretch>
          </xdr:blipFill>
          <xdr:spPr bwMode="auto">
            <a:xfrm>
              <a:off x="3429000" y="31679029"/>
              <a:ext cx="6523504" cy="3875554"/>
            </a:xfrm>
            <a:prstGeom prst="rect">
              <a:avLst/>
            </a:prstGeom>
            <a:noFill/>
            <a:ln w="1">
              <a:noFill/>
              <a:miter lim="800000"/>
              <a:headEnd/>
              <a:tailEnd type="none" w="med" len="med"/>
            </a:ln>
            <a:effectLst/>
          </xdr:spPr>
        </xdr:pic>
        <xdr:sp macro="" textlink="">
          <xdr:nvSpPr>
            <xdr:cNvPr id="57" name="TextBox 56">
              <a:extLst>
                <a:ext uri="{FF2B5EF4-FFF2-40B4-BE49-F238E27FC236}">
                  <a16:creationId xmlns:a16="http://schemas.microsoft.com/office/drawing/2014/main" id="{00000000-0008-0000-0C00-000039000000}"/>
                </a:ext>
              </a:extLst>
            </xdr:cNvPr>
            <xdr:cNvSpPr txBox="1"/>
          </xdr:nvSpPr>
          <xdr:spPr>
            <a:xfrm>
              <a:off x="4336677" y="32004001"/>
              <a:ext cx="1669676" cy="36979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wrap="square" rtlCol="0" anchor="ctr"/>
            <a:lstStyle/>
            <a:p>
              <a:r>
                <a:rPr lang="en-US" altLang="ko-KR" sz="1400" b="1">
                  <a:solidFill>
                    <a:schemeClr val="bg1"/>
                  </a:solidFill>
                </a:rPr>
                <a:t>XY</a:t>
              </a:r>
              <a:r>
                <a:rPr lang="en-US" altLang="ko-KR" sz="1400" b="1" baseline="0">
                  <a:solidFill>
                    <a:schemeClr val="bg1"/>
                  </a:solidFill>
                </a:rPr>
                <a:t> Calibration</a:t>
              </a:r>
              <a:endParaRPr lang="ko-KR" altLang="en-US" sz="1400" b="1">
                <a:solidFill>
                  <a:schemeClr val="bg1"/>
                </a:solidFill>
              </a:endParaRPr>
            </a:p>
          </xdr:txBody>
        </xdr:sp>
        <xdr:sp macro="" textlink="">
          <xdr:nvSpPr>
            <xdr:cNvPr id="58" name="직사각형 57">
              <a:extLst>
                <a:ext uri="{FF2B5EF4-FFF2-40B4-BE49-F238E27FC236}">
                  <a16:creationId xmlns:a16="http://schemas.microsoft.com/office/drawing/2014/main" id="{00000000-0008-0000-0C00-00003A000000}"/>
                </a:ext>
              </a:extLst>
            </xdr:cNvPr>
            <xdr:cNvSpPr/>
          </xdr:nvSpPr>
          <xdr:spPr bwMode="auto">
            <a:xfrm>
              <a:off x="5468480" y="32652821"/>
              <a:ext cx="1255059" cy="336177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 w="9525" cap="flat" cmpd="sng" algn="ctr">
              <a:solidFill>
                <a:srgbClr val="000000"/>
              </a:solidFill>
              <a:prstDash val="solid"/>
              <a:round/>
              <a:headEnd type="none" w="med" len="med"/>
              <a:tailEnd type="none" w="med" len="med"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xdr:spPr>
          <xdr:txBody>
            <a:bodyPr vertOverflow="clip" wrap="square" lIns="18288" tIns="0" rIns="0" bIns="0" rtlCol="0" anchor="ctr" upright="1"/>
            <a:lstStyle/>
            <a:p>
              <a:pPr algn="ctr"/>
              <a:r>
                <a:rPr lang="en-US" altLang="ko-KR" sz="1100" b="1"/>
                <a:t>Nozzle</a:t>
              </a:r>
              <a:r>
                <a:rPr lang="en-US" altLang="ko-KR" sz="1100" b="1" baseline="0"/>
                <a:t> 1</a:t>
              </a:r>
              <a:endParaRPr lang="ko-KR" altLang="en-US" sz="1100" b="1"/>
            </a:p>
          </xdr:txBody>
        </xdr:sp>
        <xdr:sp macro="" textlink="">
          <xdr:nvSpPr>
            <xdr:cNvPr id="59" name="직사각형 58">
              <a:extLst>
                <a:ext uri="{FF2B5EF4-FFF2-40B4-BE49-F238E27FC236}">
                  <a16:creationId xmlns:a16="http://schemas.microsoft.com/office/drawing/2014/main" id="{00000000-0008-0000-0C00-00003B000000}"/>
                </a:ext>
              </a:extLst>
            </xdr:cNvPr>
            <xdr:cNvSpPr/>
          </xdr:nvSpPr>
          <xdr:spPr bwMode="auto">
            <a:xfrm>
              <a:off x="6842322" y="32652821"/>
              <a:ext cx="1255059" cy="336177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 w="9525" cap="flat" cmpd="sng" algn="ctr">
              <a:solidFill>
                <a:srgbClr val="000000"/>
              </a:solidFill>
              <a:prstDash val="solid"/>
              <a:round/>
              <a:headEnd type="none" w="med" len="med"/>
              <a:tailEnd type="none" w="med" len="med"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xdr:spPr>
          <xdr:txBody>
            <a:bodyPr vertOverflow="clip" wrap="square" lIns="18288" tIns="0" rIns="0" bIns="0" rtlCol="0" anchor="ctr" upright="1"/>
            <a:lstStyle/>
            <a:p>
              <a:pPr algn="ctr"/>
              <a:r>
                <a:rPr lang="en-US" altLang="ko-KR" sz="1100" b="1"/>
                <a:t>Nozzle</a:t>
              </a:r>
              <a:r>
                <a:rPr lang="en-US" altLang="ko-KR" sz="1100" b="1" baseline="0"/>
                <a:t> 1-1</a:t>
              </a:r>
              <a:endParaRPr lang="ko-KR" altLang="en-US" sz="1100" b="1"/>
            </a:p>
          </xdr:txBody>
        </xdr:sp>
        <xdr:sp macro="" textlink="">
          <xdr:nvSpPr>
            <xdr:cNvPr id="60" name="직사각형 59">
              <a:extLst>
                <a:ext uri="{FF2B5EF4-FFF2-40B4-BE49-F238E27FC236}">
                  <a16:creationId xmlns:a16="http://schemas.microsoft.com/office/drawing/2014/main" id="{00000000-0008-0000-0C00-00003C000000}"/>
                </a:ext>
              </a:extLst>
            </xdr:cNvPr>
            <xdr:cNvSpPr/>
          </xdr:nvSpPr>
          <xdr:spPr bwMode="auto">
            <a:xfrm>
              <a:off x="8216164" y="32664027"/>
              <a:ext cx="1255059" cy="336177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 w="9525" cap="flat" cmpd="sng" algn="ctr">
              <a:solidFill>
                <a:srgbClr val="000000"/>
              </a:solidFill>
              <a:prstDash val="solid"/>
              <a:round/>
              <a:headEnd type="none" w="med" len="med"/>
              <a:tailEnd type="none" w="med" len="med"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xdr:spPr>
          <xdr:txBody>
            <a:bodyPr vertOverflow="clip" wrap="square" lIns="18288" tIns="0" rIns="0" bIns="0" rtlCol="0" anchor="ctr" upright="1"/>
            <a:lstStyle/>
            <a:p>
              <a:pPr algn="ctr"/>
              <a:r>
                <a:rPr lang="en-US" altLang="ko-KR" sz="1100" b="1"/>
                <a:t>Nozzle</a:t>
              </a:r>
              <a:r>
                <a:rPr lang="en-US" altLang="ko-KR" sz="1100" b="1" baseline="0"/>
                <a:t> 2</a:t>
              </a:r>
              <a:endParaRPr lang="ko-KR" altLang="en-US" sz="1100" b="1"/>
            </a:p>
          </xdr:txBody>
        </xdr:sp>
        <xdr:sp macro="" textlink="">
          <xdr:nvSpPr>
            <xdr:cNvPr id="61" name="TextBox 60">
              <a:extLst>
                <a:ext uri="{FF2B5EF4-FFF2-40B4-BE49-F238E27FC236}">
                  <a16:creationId xmlns:a16="http://schemas.microsoft.com/office/drawing/2014/main" id="{00000000-0008-0000-0C00-00003D000000}"/>
                </a:ext>
              </a:extLst>
            </xdr:cNvPr>
            <xdr:cNvSpPr txBox="1"/>
          </xdr:nvSpPr>
          <xdr:spPr>
            <a:xfrm>
              <a:off x="4258235" y="33180617"/>
              <a:ext cx="437030" cy="44823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wrap="square" rtlCol="0" anchor="ctr"/>
            <a:lstStyle/>
            <a:p>
              <a:pPr algn="ctr"/>
              <a:r>
                <a:rPr lang="en-US" altLang="ko-KR" sz="1400" b="1">
                  <a:solidFill>
                    <a:schemeClr val="bg1"/>
                  </a:solidFill>
                </a:rPr>
                <a:t>X</a:t>
              </a:r>
              <a:endParaRPr lang="ko-KR" altLang="en-US" sz="1400" b="1">
                <a:solidFill>
                  <a:schemeClr val="bg1"/>
                </a:solidFill>
              </a:endParaRPr>
            </a:p>
          </xdr:txBody>
        </xdr:sp>
        <xdr:sp macro="" textlink="">
          <xdr:nvSpPr>
            <xdr:cNvPr id="62" name="TextBox 61">
              <a:extLst>
                <a:ext uri="{FF2B5EF4-FFF2-40B4-BE49-F238E27FC236}">
                  <a16:creationId xmlns:a16="http://schemas.microsoft.com/office/drawing/2014/main" id="{00000000-0008-0000-0C00-00003E000000}"/>
                </a:ext>
              </a:extLst>
            </xdr:cNvPr>
            <xdr:cNvSpPr txBox="1"/>
          </xdr:nvSpPr>
          <xdr:spPr>
            <a:xfrm>
              <a:off x="6506135" y="33187340"/>
              <a:ext cx="437030" cy="44823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wrap="square" rtlCol="0" anchor="ctr"/>
            <a:lstStyle/>
            <a:p>
              <a:pPr algn="ctr"/>
              <a:r>
                <a:rPr lang="en-US" altLang="ko-KR" sz="1400" b="1">
                  <a:solidFill>
                    <a:schemeClr val="bg1"/>
                  </a:solidFill>
                </a:rPr>
                <a:t>Y</a:t>
              </a:r>
              <a:endParaRPr lang="ko-KR" altLang="en-US" sz="1400" b="1">
                <a:solidFill>
                  <a:schemeClr val="bg1"/>
                </a:solidFill>
              </a:endParaRPr>
            </a:p>
          </xdr:txBody>
        </xdr:sp>
        <xdr:sp macro="" textlink="">
          <xdr:nvSpPr>
            <xdr:cNvPr id="63" name="직사각형 62">
              <a:extLst>
                <a:ext uri="{FF2B5EF4-FFF2-40B4-BE49-F238E27FC236}">
                  <a16:creationId xmlns:a16="http://schemas.microsoft.com/office/drawing/2014/main" id="{00000000-0008-0000-0C00-00003F000000}"/>
                </a:ext>
              </a:extLst>
            </xdr:cNvPr>
            <xdr:cNvSpPr/>
          </xdr:nvSpPr>
          <xdr:spPr bwMode="auto">
            <a:xfrm>
              <a:off x="4740089" y="33180617"/>
              <a:ext cx="1355911" cy="425824"/>
            </a:xfrm>
            <a:prstGeom prst="rect">
              <a:avLst/>
            </a:prstGeom>
            <a:solidFill>
              <a:sysClr val="window" lastClr="FFFFFF"/>
            </a:solidFill>
            <a:ln w="9525" cap="flat" cmpd="sng" algn="ctr">
              <a:noFill/>
              <a:prstDash val="solid"/>
              <a:round/>
              <a:headEnd type="none" w="med" len="med"/>
              <a:tailEnd type="none" w="med" len="med"/>
            </a:ln>
            <a:effectLst/>
          </xdr:spPr>
          <xdr:txBody>
            <a:bodyPr vertOverflow="clip" wrap="square" lIns="18288" tIns="0" rIns="0" bIns="0" rtlCol="0" anchor="t" upright="1"/>
            <a:lstStyle/>
            <a:p>
              <a:pPr algn="l"/>
              <a:endParaRPr lang="en-US" altLang="ko-KR" sz="1100" baseline="0">
                <a:solidFill>
                  <a:schemeClr val="bg1"/>
                </a:solidFill>
                <a:latin typeface="+mn-lt"/>
                <a:ea typeface="+mn-ea"/>
                <a:cs typeface="+mn-cs"/>
              </a:endParaRPr>
            </a:p>
          </xdr:txBody>
        </xdr:sp>
        <xdr:sp macro="" textlink="">
          <xdr:nvSpPr>
            <xdr:cNvPr id="64" name="직사각형 63">
              <a:extLst>
                <a:ext uri="{FF2B5EF4-FFF2-40B4-BE49-F238E27FC236}">
                  <a16:creationId xmlns:a16="http://schemas.microsoft.com/office/drawing/2014/main" id="{00000000-0008-0000-0C00-000040000000}"/>
                </a:ext>
              </a:extLst>
            </xdr:cNvPr>
            <xdr:cNvSpPr/>
          </xdr:nvSpPr>
          <xdr:spPr bwMode="auto">
            <a:xfrm>
              <a:off x="7055225" y="33176133"/>
              <a:ext cx="1355911" cy="425824"/>
            </a:xfrm>
            <a:prstGeom prst="rect">
              <a:avLst/>
            </a:prstGeom>
            <a:solidFill>
              <a:sysClr val="window" lastClr="FFFFFF"/>
            </a:solidFill>
            <a:ln w="9525" cap="flat" cmpd="sng" algn="ctr">
              <a:noFill/>
              <a:prstDash val="solid"/>
              <a:round/>
              <a:headEnd type="none" w="med" len="med"/>
              <a:tailEnd type="none" w="med" len="med"/>
            </a:ln>
            <a:effectLst/>
          </xdr:spPr>
          <xdr:txBody>
            <a:bodyPr vertOverflow="clip" wrap="square" lIns="18288" tIns="0" rIns="0" bIns="0" rtlCol="0" anchor="t" upright="1"/>
            <a:lstStyle/>
            <a:p>
              <a:pPr algn="l"/>
              <a:endParaRPr lang="en-US" altLang="ko-KR" sz="1100" baseline="0">
                <a:solidFill>
                  <a:schemeClr val="bg1"/>
                </a:solidFill>
                <a:latin typeface="+mn-lt"/>
                <a:ea typeface="+mn-ea"/>
                <a:cs typeface="+mn-cs"/>
              </a:endParaRPr>
            </a:p>
          </xdr:txBody>
        </xdr:sp>
        <xdr:sp macro="" textlink="">
          <xdr:nvSpPr>
            <xdr:cNvPr id="65" name="TextBox 64">
              <a:extLst>
                <a:ext uri="{FF2B5EF4-FFF2-40B4-BE49-F238E27FC236}">
                  <a16:creationId xmlns:a16="http://schemas.microsoft.com/office/drawing/2014/main" id="{00000000-0008-0000-0C00-000041000000}"/>
                </a:ext>
              </a:extLst>
            </xdr:cNvPr>
            <xdr:cNvSpPr txBox="1"/>
          </xdr:nvSpPr>
          <xdr:spPr>
            <a:xfrm>
              <a:off x="4343399" y="33770046"/>
              <a:ext cx="4128247" cy="564777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wrap="square" rtlCol="0" anchor="ctr"/>
            <a:lstStyle/>
            <a:p>
              <a:pPr algn="ctr"/>
              <a:r>
                <a:rPr lang="en-US" altLang="ko-KR" sz="1400" b="1">
                  <a:solidFill>
                    <a:schemeClr val="bg1"/>
                  </a:solidFill>
                </a:rPr>
                <a:t>X Offset</a:t>
              </a:r>
              <a:r>
                <a:rPr lang="en-US" altLang="ko-KR" sz="1400" b="1" baseline="0">
                  <a:solidFill>
                    <a:schemeClr val="bg1"/>
                  </a:solidFill>
                </a:rPr>
                <a:t> : -0.30</a:t>
              </a:r>
            </a:p>
            <a:p>
              <a:pPr algn="ctr"/>
              <a:r>
                <a:rPr lang="en-US" altLang="ko-KR" sz="1400" b="1" baseline="0">
                  <a:solidFill>
                    <a:schemeClr val="bg1"/>
                  </a:solidFill>
                </a:rPr>
                <a:t>Y Offset : +0.29</a:t>
              </a:r>
              <a:endParaRPr lang="ko-KR" altLang="en-US" sz="1400" b="1">
                <a:solidFill>
                  <a:schemeClr val="bg1"/>
                </a:solidFill>
              </a:endParaRPr>
            </a:p>
          </xdr:txBody>
        </xdr:sp>
        <xdr:sp macro="" textlink="">
          <xdr:nvSpPr>
            <xdr:cNvPr id="66" name="직사각형 65">
              <a:extLst>
                <a:ext uri="{FF2B5EF4-FFF2-40B4-BE49-F238E27FC236}">
                  <a16:creationId xmlns:a16="http://schemas.microsoft.com/office/drawing/2014/main" id="{00000000-0008-0000-0C00-000042000000}"/>
                </a:ext>
              </a:extLst>
            </xdr:cNvPr>
            <xdr:cNvSpPr/>
          </xdr:nvSpPr>
          <xdr:spPr bwMode="auto">
            <a:xfrm>
              <a:off x="5829300" y="34486102"/>
              <a:ext cx="1308847" cy="336177"/>
            </a:xfrm>
            <a:prstGeom prst="rect">
              <a:avLst/>
            </a:prstGeom>
            <a:solidFill>
              <a:schemeClr val="bg1">
                <a:lumMod val="85000"/>
              </a:schemeClr>
            </a:solidFill>
            <a:ln w="9525" cap="flat" cmpd="sng" algn="ctr">
              <a:solidFill>
                <a:srgbClr val="000000"/>
              </a:solidFill>
              <a:prstDash val="solid"/>
              <a:round/>
              <a:headEnd type="none" w="med" len="med"/>
              <a:tailEnd type="none" w="med" len="med"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xdr:spPr>
          <xdr:txBody>
            <a:bodyPr vertOverflow="clip" wrap="square" lIns="18288" tIns="0" rIns="0" bIns="0" rtlCol="0" anchor="ctr" upright="1"/>
            <a:lstStyle/>
            <a:p>
              <a:pPr algn="ctr"/>
              <a:r>
                <a:rPr lang="en-US" altLang="ko-KR" sz="1100" b="1"/>
                <a:t>Save</a:t>
              </a:r>
              <a:endParaRPr lang="ko-KR" altLang="en-US" sz="1100" b="1"/>
            </a:p>
          </xdr:txBody>
        </xdr:sp>
      </xdr:grpSp>
      <xdr:sp macro="" textlink="">
        <xdr:nvSpPr>
          <xdr:cNvPr id="68" name="직사각형 67">
            <a:extLst>
              <a:ext uri="{FF2B5EF4-FFF2-40B4-BE49-F238E27FC236}">
                <a16:creationId xmlns:a16="http://schemas.microsoft.com/office/drawing/2014/main" id="{00000000-0008-0000-0C00-000044000000}"/>
              </a:ext>
            </a:extLst>
          </xdr:cNvPr>
          <xdr:cNvSpPr/>
        </xdr:nvSpPr>
        <xdr:spPr bwMode="auto">
          <a:xfrm>
            <a:off x="4078941" y="32665147"/>
            <a:ext cx="1255059" cy="336177"/>
          </a:xfrm>
          <a:prstGeom prst="rect">
            <a:avLst/>
          </a:prstGeom>
          <a:solidFill>
            <a:schemeClr val="bg1">
              <a:lumMod val="85000"/>
            </a:schemeClr>
          </a:solidFill>
          <a:ln w="9525" cap="flat" cmpd="sng" algn="ctr">
            <a:solidFill>
              <a:srgbClr val="000000"/>
            </a:solidFill>
            <a:prstDash val="solid"/>
            <a:round/>
            <a:headEnd type="none" w="med" len="med"/>
            <a:tailEnd type="none" w="med" len="med"/>
          </a:ln>
          <a:effectLst>
            <a:outerShdw blurRad="50800" dist="38100" dir="2700000" algn="tl" rotWithShape="0">
              <a:prstClr val="black">
                <a:alpha val="40000"/>
              </a:prstClr>
            </a:outerShdw>
          </a:effectLst>
        </xdr:spPr>
        <xdr:txBody>
          <a:bodyPr vertOverflow="clip" wrap="square" lIns="18288" tIns="0" rIns="0" bIns="0" rtlCol="0" anchor="ctr" upright="1"/>
          <a:lstStyle/>
          <a:p>
            <a:pPr algn="ctr"/>
            <a:r>
              <a:rPr lang="en-US" altLang="ko-KR" sz="1100" b="1"/>
              <a:t>Ready</a:t>
            </a:r>
            <a:endParaRPr lang="ko-KR" altLang="en-US" sz="1100" b="1"/>
          </a:p>
        </xdr:txBody>
      </xdr:sp>
    </xdr:grpSp>
    <xdr:clientData/>
  </xdr:twoCellAnchor>
  <xdr:twoCellAnchor>
    <xdr:from>
      <xdr:col>4</xdr:col>
      <xdr:colOff>123825</xdr:colOff>
      <xdr:row>220</xdr:row>
      <xdr:rowOff>47625</xdr:rowOff>
    </xdr:from>
    <xdr:to>
      <xdr:col>4</xdr:col>
      <xdr:colOff>527237</xdr:colOff>
      <xdr:row>222</xdr:row>
      <xdr:rowOff>76434</xdr:rowOff>
    </xdr:to>
    <xdr:sp macro="" textlink="">
      <xdr:nvSpPr>
        <xdr:cNvPr id="70" name="오른쪽 화살표 69">
          <a:extLst>
            <a:ext uri="{FF2B5EF4-FFF2-40B4-BE49-F238E27FC236}">
              <a16:creationId xmlns:a16="http://schemas.microsoft.com/office/drawing/2014/main" id="{00000000-0008-0000-0C00-000046000000}"/>
            </a:ext>
            <a:ext uri="{147F2762-F138-4A5C-976F-8EAC2B608ADB}">
              <a16:predDERef xmlns:a16="http://schemas.microsoft.com/office/drawing/2014/main" pred="{00000000-0008-0000-0B00-000045000000}"/>
            </a:ext>
          </a:extLst>
        </xdr:cNvPr>
        <xdr:cNvSpPr/>
      </xdr:nvSpPr>
      <xdr:spPr bwMode="auto">
        <a:xfrm>
          <a:off x="2867025" y="37766625"/>
          <a:ext cx="403412" cy="37170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wrap="square" lIns="18288" tIns="0" rIns="0" bIns="0" rtlCol="0" anchor="ctr" upright="1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 sz="1100"/>
        </a:p>
      </xdr:txBody>
    </xdr:sp>
    <xdr:clientData/>
  </xdr:twoCellAnchor>
  <xdr:twoCellAnchor editAs="oneCell">
    <xdr:from>
      <xdr:col>5</xdr:col>
      <xdr:colOff>66675</xdr:colOff>
      <xdr:row>219</xdr:row>
      <xdr:rowOff>38100</xdr:rowOff>
    </xdr:from>
    <xdr:to>
      <xdr:col>12</xdr:col>
      <xdr:colOff>219075</xdr:colOff>
      <xdr:row>237</xdr:row>
      <xdr:rowOff>76200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C00-000031000000}"/>
            </a:ext>
            <a:ext uri="{147F2762-F138-4A5C-976F-8EAC2B608ADB}">
              <a16:predDERef xmlns:a16="http://schemas.microsoft.com/office/drawing/2014/main" pred="{DA9D4296-8264-41E3-91D1-59DE1DBF42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495675" y="37585650"/>
          <a:ext cx="4953000" cy="3124200"/>
        </a:xfrm>
        <a:prstGeom prst="rect">
          <a:avLst/>
        </a:prstGeom>
      </xdr:spPr>
    </xdr:pic>
    <xdr:clientData/>
  </xdr:twoCellAnchor>
  <xdr:twoCellAnchor>
    <xdr:from>
      <xdr:col>14</xdr:col>
      <xdr:colOff>19050</xdr:colOff>
      <xdr:row>219</xdr:row>
      <xdr:rowOff>28575</xdr:rowOff>
    </xdr:from>
    <xdr:to>
      <xdr:col>14</xdr:col>
      <xdr:colOff>422462</xdr:colOff>
      <xdr:row>221</xdr:row>
      <xdr:rowOff>57384</xdr:rowOff>
    </xdr:to>
    <xdr:sp macro="" textlink="">
      <xdr:nvSpPr>
        <xdr:cNvPr id="72" name="오른쪽 화살표 71">
          <a:extLst>
            <a:ext uri="{FF2B5EF4-FFF2-40B4-BE49-F238E27FC236}">
              <a16:creationId xmlns:a16="http://schemas.microsoft.com/office/drawing/2014/main" id="{00000000-0008-0000-0C00-000048000000}"/>
            </a:ext>
            <a:ext uri="{147F2762-F138-4A5C-976F-8EAC2B608ADB}">
              <a16:predDERef xmlns:a16="http://schemas.microsoft.com/office/drawing/2014/main" pred="{517B6962-CE89-43CA-9EF5-2E184DC329DA}"/>
            </a:ext>
          </a:extLst>
        </xdr:cNvPr>
        <xdr:cNvSpPr/>
      </xdr:nvSpPr>
      <xdr:spPr bwMode="auto">
        <a:xfrm>
          <a:off x="9620250" y="37576125"/>
          <a:ext cx="403412" cy="37170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wrap="square" lIns="18288" tIns="0" rIns="0" bIns="0" rtlCol="0" anchor="ctr" upright="1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 sz="1100"/>
        </a:p>
      </xdr:txBody>
    </xdr:sp>
    <xdr:clientData/>
  </xdr:twoCellAnchor>
  <xdr:twoCellAnchor>
    <xdr:from>
      <xdr:col>14</xdr:col>
      <xdr:colOff>95250</xdr:colOff>
      <xdr:row>234</xdr:row>
      <xdr:rowOff>47625</xdr:rowOff>
    </xdr:from>
    <xdr:to>
      <xdr:col>14</xdr:col>
      <xdr:colOff>498662</xdr:colOff>
      <xdr:row>236</xdr:row>
      <xdr:rowOff>76434</xdr:rowOff>
    </xdr:to>
    <xdr:sp macro="" textlink="">
      <xdr:nvSpPr>
        <xdr:cNvPr id="73" name="오른쪽 화살표 72">
          <a:extLst>
            <a:ext uri="{FF2B5EF4-FFF2-40B4-BE49-F238E27FC236}">
              <a16:creationId xmlns:a16="http://schemas.microsoft.com/office/drawing/2014/main" id="{00000000-0008-0000-0C00-000049000000}"/>
            </a:ext>
            <a:ext uri="{147F2762-F138-4A5C-976F-8EAC2B608ADB}">
              <a16:predDERef xmlns:a16="http://schemas.microsoft.com/office/drawing/2014/main" pred="{7FAF81C8-E109-4E09-AF30-E016876DA93D}"/>
            </a:ext>
          </a:extLst>
        </xdr:cNvPr>
        <xdr:cNvSpPr/>
      </xdr:nvSpPr>
      <xdr:spPr bwMode="auto">
        <a:xfrm>
          <a:off x="9696450" y="40166925"/>
          <a:ext cx="403412" cy="371709"/>
        </a:xfrm>
        <a:prstGeom prst="rightArrow">
          <a:avLst/>
        </a:prstGeom>
        <a:ln>
          <a:headEnd type="none" w="med" len="med"/>
          <a:tailEnd type="none" w="med" len="med"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wrap="square" lIns="18288" tIns="0" rIns="0" bIns="0" rtlCol="0" anchor="ctr" upright="1"/>
        <a:lstStyle>
          <a:lvl1pPr marL="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indent="0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ko-KR" altLang="en-US" sz="1100"/>
        </a:p>
      </xdr:txBody>
    </xdr:sp>
    <xdr:clientData/>
  </xdr:twoCellAnchor>
  <xdr:twoCellAnchor editAs="oneCell">
    <xdr:from>
      <xdr:col>14</xdr:col>
      <xdr:colOff>676275</xdr:colOff>
      <xdr:row>234</xdr:row>
      <xdr:rowOff>57150</xdr:rowOff>
    </xdr:from>
    <xdr:to>
      <xdr:col>20</xdr:col>
      <xdr:colOff>361950</xdr:colOff>
      <xdr:row>242</xdr:row>
      <xdr:rowOff>85725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C00-000032000000}"/>
            </a:ext>
            <a:ext uri="{147F2762-F138-4A5C-976F-8EAC2B608ADB}">
              <a16:predDERef xmlns:a16="http://schemas.microsoft.com/office/drawing/2014/main" pred="{343372AE-B2ED-4B5F-8BB8-A0E397EFA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0277475" y="40176450"/>
          <a:ext cx="3800475" cy="1400175"/>
        </a:xfrm>
        <a:prstGeom prst="rect">
          <a:avLst/>
        </a:prstGeom>
      </xdr:spPr>
    </xdr:pic>
    <xdr:clientData/>
  </xdr:twoCellAnchor>
  <xdr:twoCellAnchor editAs="oneCell">
    <xdr:from>
      <xdr:col>14</xdr:col>
      <xdr:colOff>581025</xdr:colOff>
      <xdr:row>219</xdr:row>
      <xdr:rowOff>85725</xdr:rowOff>
    </xdr:from>
    <xdr:to>
      <xdr:col>17</xdr:col>
      <xdr:colOff>628650</xdr:colOff>
      <xdr:row>220</xdr:row>
      <xdr:rowOff>133350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C00-000033000000}"/>
            </a:ext>
            <a:ext uri="{147F2762-F138-4A5C-976F-8EAC2B608ADB}">
              <a16:predDERef xmlns:a16="http://schemas.microsoft.com/office/drawing/2014/main" pred="{1B43BCFC-6C53-4F5C-BDD6-9979C5B7D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0182225" y="37633275"/>
          <a:ext cx="2105025" cy="2190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RNDCAD1\Work\data\work\Parisian\&#44553;&#51648;timing%20chart\Parisian%20Feed%20Timing(20060208&#65293;revA)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15.1.2\Work2\data\work\Parisian\&#44553;&#51648;timing%20chart\Parisian%20Feed%20Timing(20060208&#65293;revA)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9849;&#54872;\Project\Documents%20and%20Settings\Administrator\&#48148;&#53461;%20&#54868;&#47732;\CeladonDebu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10.15.1.2\Work2\&#49464;&#48120;&#45208;&#51088;&#47308;\TIMING&#44288;&#47144;\SR%20MOTOR%20&#44032;&#49549;&#53580;&#51060;&#48660;\C4%20MOTOR%20ACCELERATION%20TABLE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ata/work/Parisian/&#44553;&#51648;timing%20chart/Parisian%20Feed%20Timing(20060208&#65293;revA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給紙タイミング(紙間)-全体搬送経路 (原本から修正）"/>
      <sheetName val="全体搬送経路"/>
      <sheetName val="給紙タイミング(紙間)-全体搬送経路 (rev.A)"/>
    </sheetNames>
    <sheetDataSet>
      <sheetData sheetId="0" refreshError="1"/>
      <sheetData sheetId="1"/>
      <sheetData sheetId="2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給紙タイミング(紙間)-全体搬送経路 (原本から修正）"/>
      <sheetName val="全体搬送経路"/>
      <sheetName val="給紙タイミング(紙間)-全体搬送経路 (rev.A)"/>
    </sheetNames>
    <sheetDataSet>
      <sheetData sheetId="0" refreshError="1">
        <row r="6">
          <cell r="F6">
            <v>25.5</v>
          </cell>
        </row>
        <row r="7">
          <cell r="F7">
            <v>216</v>
          </cell>
        </row>
        <row r="8">
          <cell r="F8">
            <v>180</v>
          </cell>
        </row>
        <row r="9">
          <cell r="F9">
            <v>122.54</v>
          </cell>
        </row>
        <row r="11">
          <cell r="F11">
            <v>72.329411764705924</v>
          </cell>
        </row>
        <row r="13">
          <cell r="F13">
            <v>106.24525965111039</v>
          </cell>
        </row>
        <row r="15">
          <cell r="F15">
            <v>2.5000000000000001E-2</v>
          </cell>
        </row>
        <row r="16">
          <cell r="F16">
            <v>5</v>
          </cell>
          <cell r="H16">
            <v>10</v>
          </cell>
        </row>
        <row r="17">
          <cell r="F17">
            <v>96.745259651110388</v>
          </cell>
        </row>
        <row r="70">
          <cell r="F70">
            <v>152</v>
          </cell>
        </row>
        <row r="73">
          <cell r="F73">
            <v>97.445259651110391</v>
          </cell>
        </row>
      </sheetData>
      <sheetData sheetId="1" refreshError="1"/>
      <sheetData sheetId="2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개요"/>
      <sheetName val="FwdebugGather"/>
      <sheetName val="전장수리"/>
      <sheetName val="8xx,9xx_ServiceErr"/>
      <sheetName val="QingdaoEngineErr(종합)"/>
    </sheetNames>
    <sheetDataSet>
      <sheetData sheetId="0"/>
      <sheetData sheetId="1"/>
      <sheetData sheetId="2"/>
      <sheetData sheetId="3"/>
      <sheetData sheetId="4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ATA"/>
      <sheetName val="REVERSE MOTOR HIGH ACCEL."/>
      <sheetName val="ｽﾙｰｱｯﾌﾟ(163)"/>
      <sheetName val="REVERSE MOTOR LOW ACCEL."/>
      <sheetName val="REVERSE MOTOR HIGH DECEL."/>
      <sheetName val="TRANSPORT MOTOR HIGH ACCEL"/>
      <sheetName val="TRANSPORT MOTOR LOW ACCEL"/>
      <sheetName val="TRANSPORT MOTOR HIGH DECEL"/>
    </sheetNames>
    <sheetDataSet>
      <sheetData sheetId="0">
        <row r="2">
          <cell r="L2">
            <v>970</v>
          </cell>
          <cell r="M2">
            <v>956</v>
          </cell>
          <cell r="N2">
            <v>919</v>
          </cell>
          <cell r="O2">
            <v>866</v>
          </cell>
          <cell r="P2">
            <v>804</v>
          </cell>
          <cell r="Q2">
            <v>738</v>
          </cell>
          <cell r="R2">
            <v>674</v>
          </cell>
          <cell r="S2">
            <v>614</v>
          </cell>
          <cell r="T2">
            <v>560</v>
          </cell>
          <cell r="U2">
            <v>512</v>
          </cell>
          <cell r="V2">
            <v>469</v>
          </cell>
          <cell r="W2">
            <v>432</v>
          </cell>
          <cell r="X2">
            <v>399</v>
          </cell>
          <cell r="Y2">
            <v>371</v>
          </cell>
          <cell r="Z2">
            <v>346</v>
          </cell>
          <cell r="AA2">
            <v>325</v>
          </cell>
          <cell r="AB2">
            <v>307</v>
          </cell>
          <cell r="AC2">
            <v>292</v>
          </cell>
          <cell r="AD2">
            <v>278</v>
          </cell>
          <cell r="AE2">
            <v>267</v>
          </cell>
          <cell r="AF2">
            <v>257</v>
          </cell>
          <cell r="AG2">
            <v>250</v>
          </cell>
          <cell r="AH2">
            <v>243</v>
          </cell>
          <cell r="AI2">
            <v>239</v>
          </cell>
          <cell r="AJ2">
            <v>235</v>
          </cell>
          <cell r="AK2">
            <v>234</v>
          </cell>
          <cell r="AN2">
            <v>966</v>
          </cell>
          <cell r="AO2">
            <v>874</v>
          </cell>
          <cell r="AP2">
            <v>740</v>
          </cell>
          <cell r="AQ2">
            <v>671</v>
          </cell>
          <cell r="AW2">
            <v>976</v>
          </cell>
          <cell r="AX2">
            <v>962</v>
          </cell>
          <cell r="AY2">
            <v>925</v>
          </cell>
          <cell r="AZ2">
            <v>871</v>
          </cell>
          <cell r="BA2">
            <v>807</v>
          </cell>
          <cell r="BB2">
            <v>740</v>
          </cell>
          <cell r="BC2">
            <v>674</v>
          </cell>
          <cell r="BD2">
            <v>613</v>
          </cell>
          <cell r="BE2">
            <v>556</v>
          </cell>
          <cell r="BF2">
            <v>506</v>
          </cell>
          <cell r="BG2">
            <v>462</v>
          </cell>
          <cell r="BH2">
            <v>422</v>
          </cell>
          <cell r="BI2">
            <v>388</v>
          </cell>
          <cell r="BJ2">
            <v>358</v>
          </cell>
          <cell r="BK2">
            <v>332</v>
          </cell>
          <cell r="BL2">
            <v>310</v>
          </cell>
          <cell r="BM2">
            <v>290</v>
          </cell>
          <cell r="BN2">
            <v>273</v>
          </cell>
          <cell r="BO2">
            <v>258</v>
          </cell>
          <cell r="BP2">
            <v>245</v>
          </cell>
          <cell r="BQ2">
            <v>233</v>
          </cell>
          <cell r="BR2">
            <v>223</v>
          </cell>
          <cell r="BS2">
            <v>215</v>
          </cell>
          <cell r="BT2">
            <v>207</v>
          </cell>
          <cell r="BU2">
            <v>201</v>
          </cell>
          <cell r="BV2">
            <v>196</v>
          </cell>
          <cell r="BW2">
            <v>192</v>
          </cell>
          <cell r="BX2">
            <v>188</v>
          </cell>
          <cell r="BY2">
            <v>186</v>
          </cell>
          <cell r="BZ2">
            <v>185</v>
          </cell>
          <cell r="CC2">
            <v>975</v>
          </cell>
          <cell r="CD2">
            <v>907</v>
          </cell>
          <cell r="CE2">
            <v>774</v>
          </cell>
          <cell r="CF2">
            <v>654</v>
          </cell>
          <cell r="CG2">
            <v>570</v>
          </cell>
          <cell r="CH2">
            <v>524</v>
          </cell>
        </row>
        <row r="3">
          <cell r="L3">
            <v>970</v>
          </cell>
          <cell r="M3">
            <v>954</v>
          </cell>
          <cell r="N3">
            <v>915</v>
          </cell>
          <cell r="O3">
            <v>860</v>
          </cell>
          <cell r="P3">
            <v>797</v>
          </cell>
          <cell r="Q3">
            <v>732</v>
          </cell>
          <cell r="R3">
            <v>668</v>
          </cell>
          <cell r="S3">
            <v>609</v>
          </cell>
          <cell r="T3">
            <v>555</v>
          </cell>
          <cell r="U3">
            <v>507</v>
          </cell>
          <cell r="V3">
            <v>465</v>
          </cell>
          <cell r="W3">
            <v>428</v>
          </cell>
          <cell r="X3">
            <v>396</v>
          </cell>
          <cell r="Y3">
            <v>368</v>
          </cell>
          <cell r="Z3">
            <v>344</v>
          </cell>
          <cell r="AA3">
            <v>323</v>
          </cell>
          <cell r="AB3">
            <v>306</v>
          </cell>
          <cell r="AC3">
            <v>290</v>
          </cell>
          <cell r="AD3">
            <v>277</v>
          </cell>
          <cell r="AE3">
            <v>266</v>
          </cell>
          <cell r="AF3">
            <v>256</v>
          </cell>
          <cell r="AG3">
            <v>249</v>
          </cell>
          <cell r="AH3">
            <v>243</v>
          </cell>
          <cell r="AI3">
            <v>238</v>
          </cell>
          <cell r="AJ3">
            <v>235</v>
          </cell>
          <cell r="AK3">
            <v>234</v>
          </cell>
          <cell r="AN3">
            <v>963</v>
          </cell>
          <cell r="AO3">
            <v>860</v>
          </cell>
          <cell r="AP3">
            <v>730</v>
          </cell>
          <cell r="AQ3">
            <v>669</v>
          </cell>
          <cell r="AW3">
            <v>976</v>
          </cell>
          <cell r="AX3">
            <v>960</v>
          </cell>
          <cell r="AY3">
            <v>920</v>
          </cell>
          <cell r="AZ3">
            <v>865</v>
          </cell>
          <cell r="BA3">
            <v>801</v>
          </cell>
          <cell r="BB3">
            <v>733</v>
          </cell>
          <cell r="BC3">
            <v>668</v>
          </cell>
          <cell r="BD3">
            <v>607</v>
          </cell>
          <cell r="BE3">
            <v>551</v>
          </cell>
          <cell r="BF3">
            <v>501</v>
          </cell>
          <cell r="BG3">
            <v>457</v>
          </cell>
          <cell r="BH3">
            <v>419</v>
          </cell>
          <cell r="BI3">
            <v>385</v>
          </cell>
          <cell r="BJ3">
            <v>356</v>
          </cell>
          <cell r="BK3">
            <v>330</v>
          </cell>
          <cell r="BL3">
            <v>308</v>
          </cell>
          <cell r="BM3">
            <v>288</v>
          </cell>
          <cell r="BN3">
            <v>271</v>
          </cell>
          <cell r="BO3">
            <v>256</v>
          </cell>
          <cell r="BP3">
            <v>243</v>
          </cell>
          <cell r="BQ3">
            <v>232</v>
          </cell>
          <cell r="BR3">
            <v>222</v>
          </cell>
          <cell r="BS3">
            <v>214</v>
          </cell>
          <cell r="BT3">
            <v>207</v>
          </cell>
          <cell r="BU3">
            <v>200</v>
          </cell>
          <cell r="BV3">
            <v>195</v>
          </cell>
          <cell r="BW3">
            <v>191</v>
          </cell>
          <cell r="BX3">
            <v>188</v>
          </cell>
          <cell r="BY3">
            <v>186</v>
          </cell>
          <cell r="BZ3">
            <v>185</v>
          </cell>
          <cell r="CC3">
            <v>974</v>
          </cell>
          <cell r="CD3">
            <v>895</v>
          </cell>
          <cell r="CE3">
            <v>761</v>
          </cell>
          <cell r="CF3">
            <v>643</v>
          </cell>
          <cell r="CG3">
            <v>563</v>
          </cell>
          <cell r="CH3">
            <v>522</v>
          </cell>
        </row>
        <row r="4">
          <cell r="L4">
            <v>969</v>
          </cell>
          <cell r="M4">
            <v>951</v>
          </cell>
          <cell r="N4">
            <v>910</v>
          </cell>
          <cell r="O4">
            <v>854</v>
          </cell>
          <cell r="P4">
            <v>790</v>
          </cell>
          <cell r="Q4">
            <v>725</v>
          </cell>
          <cell r="R4">
            <v>662</v>
          </cell>
          <cell r="S4">
            <v>603</v>
          </cell>
          <cell r="T4">
            <v>550</v>
          </cell>
          <cell r="U4">
            <v>503</v>
          </cell>
          <cell r="V4">
            <v>461</v>
          </cell>
          <cell r="W4">
            <v>425</v>
          </cell>
          <cell r="X4">
            <v>393</v>
          </cell>
          <cell r="Y4">
            <v>366</v>
          </cell>
          <cell r="Z4">
            <v>342</v>
          </cell>
          <cell r="AA4">
            <v>322</v>
          </cell>
          <cell r="AB4">
            <v>304</v>
          </cell>
          <cell r="AC4">
            <v>289</v>
          </cell>
          <cell r="AD4">
            <v>276</v>
          </cell>
          <cell r="AE4">
            <v>265</v>
          </cell>
          <cell r="AF4">
            <v>256</v>
          </cell>
          <cell r="AG4">
            <v>248</v>
          </cell>
          <cell r="AH4">
            <v>242</v>
          </cell>
          <cell r="AI4">
            <v>238</v>
          </cell>
          <cell r="AJ4">
            <v>235</v>
          </cell>
          <cell r="AK4">
            <v>234</v>
          </cell>
          <cell r="AN4">
            <v>959</v>
          </cell>
          <cell r="AO4">
            <v>846</v>
          </cell>
          <cell r="AP4">
            <v>720</v>
          </cell>
          <cell r="AQ4">
            <v>0</v>
          </cell>
          <cell r="AW4">
            <v>975</v>
          </cell>
          <cell r="AX4">
            <v>957</v>
          </cell>
          <cell r="AY4">
            <v>915</v>
          </cell>
          <cell r="AZ4">
            <v>859</v>
          </cell>
          <cell r="BA4">
            <v>794</v>
          </cell>
          <cell r="BB4">
            <v>727</v>
          </cell>
          <cell r="BC4">
            <v>662</v>
          </cell>
          <cell r="BD4">
            <v>601</v>
          </cell>
          <cell r="BE4">
            <v>546</v>
          </cell>
          <cell r="BF4">
            <v>497</v>
          </cell>
          <cell r="BG4">
            <v>453</v>
          </cell>
          <cell r="BH4">
            <v>415</v>
          </cell>
          <cell r="BI4">
            <v>382</v>
          </cell>
          <cell r="BJ4">
            <v>353</v>
          </cell>
          <cell r="BK4">
            <v>328</v>
          </cell>
          <cell r="BL4">
            <v>306</v>
          </cell>
          <cell r="BM4">
            <v>286</v>
          </cell>
          <cell r="BN4">
            <v>270</v>
          </cell>
          <cell r="BO4">
            <v>255</v>
          </cell>
          <cell r="BP4">
            <v>242</v>
          </cell>
          <cell r="BQ4">
            <v>231</v>
          </cell>
          <cell r="BR4">
            <v>221</v>
          </cell>
          <cell r="BS4">
            <v>213</v>
          </cell>
          <cell r="BT4">
            <v>206</v>
          </cell>
          <cell r="BU4">
            <v>200</v>
          </cell>
          <cell r="BV4">
            <v>195</v>
          </cell>
          <cell r="BW4">
            <v>191</v>
          </cell>
          <cell r="BX4">
            <v>188</v>
          </cell>
          <cell r="BY4">
            <v>186</v>
          </cell>
          <cell r="BZ4">
            <v>184</v>
          </cell>
          <cell r="CC4">
            <v>972</v>
          </cell>
          <cell r="CD4">
            <v>882</v>
          </cell>
          <cell r="CE4">
            <v>748</v>
          </cell>
          <cell r="CF4">
            <v>634</v>
          </cell>
          <cell r="CG4">
            <v>557</v>
          </cell>
          <cell r="CH4">
            <v>520</v>
          </cell>
        </row>
        <row r="5">
          <cell r="L5">
            <v>969</v>
          </cell>
          <cell r="M5">
            <v>947</v>
          </cell>
          <cell r="N5">
            <v>905</v>
          </cell>
          <cell r="O5">
            <v>848</v>
          </cell>
          <cell r="P5">
            <v>784</v>
          </cell>
          <cell r="Q5">
            <v>719</v>
          </cell>
          <cell r="R5">
            <v>656</v>
          </cell>
          <cell r="S5">
            <v>597</v>
          </cell>
          <cell r="T5">
            <v>545</v>
          </cell>
          <cell r="U5">
            <v>498</v>
          </cell>
          <cell r="V5">
            <v>457</v>
          </cell>
          <cell r="W5">
            <v>421</v>
          </cell>
          <cell r="X5">
            <v>390</v>
          </cell>
          <cell r="Y5">
            <v>363</v>
          </cell>
          <cell r="Z5">
            <v>340</v>
          </cell>
          <cell r="AA5">
            <v>320</v>
          </cell>
          <cell r="AB5">
            <v>302</v>
          </cell>
          <cell r="AC5">
            <v>287</v>
          </cell>
          <cell r="AD5">
            <v>275</v>
          </cell>
          <cell r="AE5">
            <v>264</v>
          </cell>
          <cell r="AF5">
            <v>255</v>
          </cell>
          <cell r="AG5">
            <v>248</v>
          </cell>
          <cell r="AH5">
            <v>242</v>
          </cell>
          <cell r="AI5">
            <v>238</v>
          </cell>
          <cell r="AJ5">
            <v>235</v>
          </cell>
          <cell r="AK5">
            <v>234</v>
          </cell>
          <cell r="AN5">
            <v>953</v>
          </cell>
          <cell r="AO5">
            <v>831</v>
          </cell>
          <cell r="AP5">
            <v>711</v>
          </cell>
          <cell r="AQ5">
            <v>0</v>
          </cell>
          <cell r="AW5">
            <v>975</v>
          </cell>
          <cell r="AX5">
            <v>953</v>
          </cell>
          <cell r="AY5">
            <v>910</v>
          </cell>
          <cell r="AZ5">
            <v>853</v>
          </cell>
          <cell r="BA5">
            <v>787</v>
          </cell>
          <cell r="BB5">
            <v>720</v>
          </cell>
          <cell r="BC5">
            <v>655</v>
          </cell>
          <cell r="BD5">
            <v>595</v>
          </cell>
          <cell r="BE5">
            <v>541</v>
          </cell>
          <cell r="BF5">
            <v>492</v>
          </cell>
          <cell r="BG5">
            <v>449</v>
          </cell>
          <cell r="BH5">
            <v>412</v>
          </cell>
          <cell r="BI5">
            <v>379</v>
          </cell>
          <cell r="BJ5">
            <v>350</v>
          </cell>
          <cell r="BK5">
            <v>325</v>
          </cell>
          <cell r="BL5">
            <v>304</v>
          </cell>
          <cell r="BM5">
            <v>285</v>
          </cell>
          <cell r="BN5">
            <v>268</v>
          </cell>
          <cell r="BO5">
            <v>254</v>
          </cell>
          <cell r="BP5">
            <v>241</v>
          </cell>
          <cell r="BQ5">
            <v>230</v>
          </cell>
          <cell r="BR5">
            <v>220</v>
          </cell>
          <cell r="BS5">
            <v>212</v>
          </cell>
          <cell r="BT5">
            <v>205</v>
          </cell>
          <cell r="BU5">
            <v>199</v>
          </cell>
          <cell r="BV5">
            <v>194</v>
          </cell>
          <cell r="BW5">
            <v>191</v>
          </cell>
          <cell r="BX5">
            <v>188</v>
          </cell>
          <cell r="BY5">
            <v>185</v>
          </cell>
          <cell r="BZ5">
            <v>184</v>
          </cell>
          <cell r="CC5">
            <v>968</v>
          </cell>
          <cell r="CD5">
            <v>869</v>
          </cell>
          <cell r="CE5">
            <v>735</v>
          </cell>
          <cell r="CF5">
            <v>624</v>
          </cell>
          <cell r="CG5">
            <v>552</v>
          </cell>
          <cell r="CH5">
            <v>519</v>
          </cell>
        </row>
        <row r="6">
          <cell r="L6">
            <v>968</v>
          </cell>
          <cell r="M6">
            <v>944</v>
          </cell>
          <cell r="N6">
            <v>900</v>
          </cell>
          <cell r="O6">
            <v>842</v>
          </cell>
          <cell r="P6">
            <v>777</v>
          </cell>
          <cell r="Q6">
            <v>712</v>
          </cell>
          <cell r="R6">
            <v>650</v>
          </cell>
          <cell r="S6">
            <v>592</v>
          </cell>
          <cell r="T6">
            <v>540</v>
          </cell>
          <cell r="U6">
            <v>494</v>
          </cell>
          <cell r="V6">
            <v>453</v>
          </cell>
          <cell r="W6">
            <v>418</v>
          </cell>
          <cell r="X6">
            <v>387</v>
          </cell>
          <cell r="Y6">
            <v>361</v>
          </cell>
          <cell r="Z6">
            <v>338</v>
          </cell>
          <cell r="AA6">
            <v>318</v>
          </cell>
          <cell r="AB6">
            <v>301</v>
          </cell>
          <cell r="AC6">
            <v>286</v>
          </cell>
          <cell r="AD6">
            <v>273</v>
          </cell>
          <cell r="AE6">
            <v>263</v>
          </cell>
          <cell r="AF6">
            <v>254</v>
          </cell>
          <cell r="AG6">
            <v>247</v>
          </cell>
          <cell r="AH6">
            <v>241</v>
          </cell>
          <cell r="AI6">
            <v>237</v>
          </cell>
          <cell r="AJ6">
            <v>235</v>
          </cell>
          <cell r="AK6">
            <v>0</v>
          </cell>
          <cell r="AN6">
            <v>946</v>
          </cell>
          <cell r="AO6">
            <v>817</v>
          </cell>
          <cell r="AP6">
            <v>702</v>
          </cell>
          <cell r="AQ6">
            <v>0</v>
          </cell>
          <cell r="AW6">
            <v>974</v>
          </cell>
          <cell r="AX6">
            <v>950</v>
          </cell>
          <cell r="AY6">
            <v>905</v>
          </cell>
          <cell r="AZ6">
            <v>846</v>
          </cell>
          <cell r="BA6">
            <v>781</v>
          </cell>
          <cell r="BB6">
            <v>714</v>
          </cell>
          <cell r="BC6">
            <v>649</v>
          </cell>
          <cell r="BD6">
            <v>589</v>
          </cell>
          <cell r="BE6">
            <v>536</v>
          </cell>
          <cell r="BF6">
            <v>488</v>
          </cell>
          <cell r="BG6">
            <v>445</v>
          </cell>
          <cell r="BH6">
            <v>408</v>
          </cell>
          <cell r="BI6">
            <v>376</v>
          </cell>
          <cell r="BJ6">
            <v>348</v>
          </cell>
          <cell r="BK6">
            <v>323</v>
          </cell>
          <cell r="BL6">
            <v>302</v>
          </cell>
          <cell r="BM6">
            <v>283</v>
          </cell>
          <cell r="BN6">
            <v>266</v>
          </cell>
          <cell r="BO6">
            <v>252</v>
          </cell>
          <cell r="BP6">
            <v>240</v>
          </cell>
          <cell r="BQ6">
            <v>229</v>
          </cell>
          <cell r="BR6">
            <v>220</v>
          </cell>
          <cell r="BS6">
            <v>212</v>
          </cell>
          <cell r="BT6">
            <v>205</v>
          </cell>
          <cell r="BU6">
            <v>199</v>
          </cell>
          <cell r="BV6">
            <v>194</v>
          </cell>
          <cell r="BW6">
            <v>190</v>
          </cell>
          <cell r="BX6">
            <v>187</v>
          </cell>
          <cell r="BY6">
            <v>185</v>
          </cell>
          <cell r="BZ6">
            <v>184</v>
          </cell>
          <cell r="CC6">
            <v>962</v>
          </cell>
          <cell r="CD6">
            <v>856</v>
          </cell>
          <cell r="CE6">
            <v>722</v>
          </cell>
          <cell r="CF6">
            <v>615</v>
          </cell>
          <cell r="CG6">
            <v>547</v>
          </cell>
          <cell r="CH6">
            <v>518</v>
          </cell>
        </row>
        <row r="7">
          <cell r="L7">
            <v>966</v>
          </cell>
          <cell r="M7">
            <v>940</v>
          </cell>
          <cell r="N7">
            <v>894</v>
          </cell>
          <cell r="O7">
            <v>836</v>
          </cell>
          <cell r="P7">
            <v>771</v>
          </cell>
          <cell r="Q7">
            <v>706</v>
          </cell>
          <cell r="R7">
            <v>644</v>
          </cell>
          <cell r="S7">
            <v>586</v>
          </cell>
          <cell r="T7">
            <v>535</v>
          </cell>
          <cell r="U7">
            <v>490</v>
          </cell>
          <cell r="V7">
            <v>450</v>
          </cell>
          <cell r="W7">
            <v>415</v>
          </cell>
          <cell r="X7">
            <v>385</v>
          </cell>
          <cell r="Y7">
            <v>358</v>
          </cell>
          <cell r="Z7">
            <v>336</v>
          </cell>
          <cell r="AA7">
            <v>316</v>
          </cell>
          <cell r="AB7">
            <v>299</v>
          </cell>
          <cell r="AC7">
            <v>285</v>
          </cell>
          <cell r="AD7">
            <v>272</v>
          </cell>
          <cell r="AE7">
            <v>262</v>
          </cell>
          <cell r="AF7">
            <v>253</v>
          </cell>
          <cell r="AG7">
            <v>246</v>
          </cell>
          <cell r="AH7">
            <v>241</v>
          </cell>
          <cell r="AI7">
            <v>237</v>
          </cell>
          <cell r="AJ7">
            <v>234</v>
          </cell>
          <cell r="AK7">
            <v>0</v>
          </cell>
          <cell r="AN7">
            <v>937</v>
          </cell>
          <cell r="AO7">
            <v>803</v>
          </cell>
          <cell r="AP7">
            <v>695</v>
          </cell>
          <cell r="AQ7">
            <v>0</v>
          </cell>
          <cell r="AW7">
            <v>972</v>
          </cell>
          <cell r="AX7">
            <v>946</v>
          </cell>
          <cell r="AY7">
            <v>900</v>
          </cell>
          <cell r="AZ7">
            <v>840</v>
          </cell>
          <cell r="BA7">
            <v>774</v>
          </cell>
          <cell r="BB7">
            <v>707</v>
          </cell>
          <cell r="BC7">
            <v>643</v>
          </cell>
          <cell r="BD7">
            <v>584</v>
          </cell>
          <cell r="BE7">
            <v>530</v>
          </cell>
          <cell r="BF7">
            <v>483</v>
          </cell>
          <cell r="BG7">
            <v>441</v>
          </cell>
          <cell r="BH7">
            <v>405</v>
          </cell>
          <cell r="BI7">
            <v>373</v>
          </cell>
          <cell r="BJ7">
            <v>345</v>
          </cell>
          <cell r="BK7">
            <v>321</v>
          </cell>
          <cell r="BL7">
            <v>300</v>
          </cell>
          <cell r="BM7">
            <v>281</v>
          </cell>
          <cell r="BN7">
            <v>265</v>
          </cell>
          <cell r="BO7">
            <v>251</v>
          </cell>
          <cell r="BP7">
            <v>239</v>
          </cell>
          <cell r="BQ7">
            <v>228</v>
          </cell>
          <cell r="BR7">
            <v>219</v>
          </cell>
          <cell r="BS7">
            <v>211</v>
          </cell>
          <cell r="BT7">
            <v>204</v>
          </cell>
          <cell r="BU7">
            <v>198</v>
          </cell>
          <cell r="BV7">
            <v>194</v>
          </cell>
          <cell r="BW7">
            <v>190</v>
          </cell>
          <cell r="BX7">
            <v>187</v>
          </cell>
          <cell r="BY7">
            <v>185</v>
          </cell>
          <cell r="BZ7">
            <v>184</v>
          </cell>
          <cell r="CC7">
            <v>956</v>
          </cell>
          <cell r="CD7">
            <v>843</v>
          </cell>
          <cell r="CE7">
            <v>710</v>
          </cell>
          <cell r="CF7">
            <v>607</v>
          </cell>
          <cell r="CG7">
            <v>542</v>
          </cell>
          <cell r="CH7">
            <v>516</v>
          </cell>
        </row>
        <row r="8">
          <cell r="L8">
            <v>965</v>
          </cell>
          <cell r="M8">
            <v>937</v>
          </cell>
          <cell r="N8">
            <v>889</v>
          </cell>
          <cell r="O8">
            <v>829</v>
          </cell>
          <cell r="P8">
            <v>764</v>
          </cell>
          <cell r="Q8">
            <v>699</v>
          </cell>
          <cell r="R8">
            <v>638</v>
          </cell>
          <cell r="S8">
            <v>581</v>
          </cell>
          <cell r="T8">
            <v>530</v>
          </cell>
          <cell r="U8">
            <v>485</v>
          </cell>
          <cell r="V8">
            <v>446</v>
          </cell>
          <cell r="W8">
            <v>412</v>
          </cell>
          <cell r="X8">
            <v>382</v>
          </cell>
          <cell r="Y8">
            <v>356</v>
          </cell>
          <cell r="Z8">
            <v>333</v>
          </cell>
          <cell r="AA8">
            <v>314</v>
          </cell>
          <cell r="AB8">
            <v>298</v>
          </cell>
          <cell r="AC8">
            <v>283</v>
          </cell>
          <cell r="AD8">
            <v>271</v>
          </cell>
          <cell r="AE8">
            <v>261</v>
          </cell>
          <cell r="AF8">
            <v>252</v>
          </cell>
          <cell r="AG8">
            <v>246</v>
          </cell>
          <cell r="AH8">
            <v>240</v>
          </cell>
          <cell r="AI8">
            <v>237</v>
          </cell>
          <cell r="AJ8">
            <v>234</v>
          </cell>
          <cell r="AK8">
            <v>0</v>
          </cell>
          <cell r="AN8">
            <v>926</v>
          </cell>
          <cell r="AO8">
            <v>789</v>
          </cell>
          <cell r="AP8">
            <v>688</v>
          </cell>
          <cell r="AQ8">
            <v>0</v>
          </cell>
          <cell r="AW8">
            <v>971</v>
          </cell>
          <cell r="AX8">
            <v>942</v>
          </cell>
          <cell r="AY8">
            <v>894</v>
          </cell>
          <cell r="AZ8">
            <v>833</v>
          </cell>
          <cell r="BA8">
            <v>767</v>
          </cell>
          <cell r="BB8">
            <v>700</v>
          </cell>
          <cell r="BC8">
            <v>637</v>
          </cell>
          <cell r="BD8">
            <v>578</v>
          </cell>
          <cell r="BE8">
            <v>525</v>
          </cell>
          <cell r="BF8">
            <v>479</v>
          </cell>
          <cell r="BG8">
            <v>437</v>
          </cell>
          <cell r="BH8">
            <v>401</v>
          </cell>
          <cell r="BI8">
            <v>370</v>
          </cell>
          <cell r="BJ8">
            <v>342</v>
          </cell>
          <cell r="BK8">
            <v>318</v>
          </cell>
          <cell r="BL8">
            <v>298</v>
          </cell>
          <cell r="BM8">
            <v>279</v>
          </cell>
          <cell r="BN8">
            <v>263</v>
          </cell>
          <cell r="BO8">
            <v>250</v>
          </cell>
          <cell r="BP8">
            <v>237</v>
          </cell>
          <cell r="BQ8">
            <v>227</v>
          </cell>
          <cell r="BR8">
            <v>218</v>
          </cell>
          <cell r="BS8">
            <v>210</v>
          </cell>
          <cell r="BT8">
            <v>203</v>
          </cell>
          <cell r="BU8">
            <v>198</v>
          </cell>
          <cell r="BV8">
            <v>193</v>
          </cell>
          <cell r="BW8">
            <v>190</v>
          </cell>
          <cell r="BX8">
            <v>187</v>
          </cell>
          <cell r="BY8">
            <v>185</v>
          </cell>
          <cell r="BZ8">
            <v>184</v>
          </cell>
          <cell r="CC8">
            <v>948</v>
          </cell>
          <cell r="CD8">
            <v>829</v>
          </cell>
          <cell r="CE8">
            <v>698</v>
          </cell>
          <cell r="CF8">
            <v>598</v>
          </cell>
          <cell r="CG8">
            <v>538</v>
          </cell>
          <cell r="CH8">
            <v>0</v>
          </cell>
        </row>
        <row r="9">
          <cell r="L9">
            <v>963</v>
          </cell>
          <cell r="M9">
            <v>933</v>
          </cell>
          <cell r="N9">
            <v>883</v>
          </cell>
          <cell r="O9">
            <v>823</v>
          </cell>
          <cell r="P9">
            <v>758</v>
          </cell>
          <cell r="Q9">
            <v>693</v>
          </cell>
          <cell r="R9">
            <v>632</v>
          </cell>
          <cell r="S9">
            <v>576</v>
          </cell>
          <cell r="T9">
            <v>526</v>
          </cell>
          <cell r="U9">
            <v>481</v>
          </cell>
          <cell r="V9">
            <v>442</v>
          </cell>
          <cell r="W9">
            <v>408</v>
          </cell>
          <cell r="X9">
            <v>379</v>
          </cell>
          <cell r="Y9">
            <v>353</v>
          </cell>
          <cell r="Z9">
            <v>331</v>
          </cell>
          <cell r="AA9">
            <v>312</v>
          </cell>
          <cell r="AB9">
            <v>296</v>
          </cell>
          <cell r="AC9">
            <v>282</v>
          </cell>
          <cell r="AD9">
            <v>270</v>
          </cell>
          <cell r="AE9">
            <v>260</v>
          </cell>
          <cell r="AF9">
            <v>252</v>
          </cell>
          <cell r="AG9">
            <v>245</v>
          </cell>
          <cell r="AH9">
            <v>240</v>
          </cell>
          <cell r="AI9">
            <v>236</v>
          </cell>
          <cell r="AJ9">
            <v>234</v>
          </cell>
          <cell r="AK9">
            <v>0</v>
          </cell>
          <cell r="AN9">
            <v>914</v>
          </cell>
          <cell r="AO9">
            <v>776</v>
          </cell>
          <cell r="AP9">
            <v>682</v>
          </cell>
          <cell r="AQ9">
            <v>0</v>
          </cell>
          <cell r="AW9">
            <v>969</v>
          </cell>
          <cell r="AX9">
            <v>938</v>
          </cell>
          <cell r="AY9">
            <v>889</v>
          </cell>
          <cell r="AZ9">
            <v>827</v>
          </cell>
          <cell r="BA9">
            <v>760</v>
          </cell>
          <cell r="BB9">
            <v>694</v>
          </cell>
          <cell r="BC9">
            <v>631</v>
          </cell>
          <cell r="BD9">
            <v>573</v>
          </cell>
          <cell r="BE9">
            <v>520</v>
          </cell>
          <cell r="BF9">
            <v>474</v>
          </cell>
          <cell r="BG9">
            <v>434</v>
          </cell>
          <cell r="BH9">
            <v>398</v>
          </cell>
          <cell r="BI9">
            <v>367</v>
          </cell>
          <cell r="BJ9">
            <v>340</v>
          </cell>
          <cell r="BK9">
            <v>316</v>
          </cell>
          <cell r="BL9">
            <v>296</v>
          </cell>
          <cell r="BM9">
            <v>278</v>
          </cell>
          <cell r="BN9">
            <v>262</v>
          </cell>
          <cell r="BO9">
            <v>248</v>
          </cell>
          <cell r="BP9">
            <v>236</v>
          </cell>
          <cell r="BQ9">
            <v>226</v>
          </cell>
          <cell r="BR9">
            <v>217</v>
          </cell>
          <cell r="BS9">
            <v>209</v>
          </cell>
          <cell r="BT9">
            <v>203</v>
          </cell>
          <cell r="BU9">
            <v>197</v>
          </cell>
          <cell r="BV9">
            <v>193</v>
          </cell>
          <cell r="BW9">
            <v>189</v>
          </cell>
          <cell r="BX9">
            <v>187</v>
          </cell>
          <cell r="BY9">
            <v>185</v>
          </cell>
          <cell r="BZ9">
            <v>184</v>
          </cell>
          <cell r="CC9">
            <v>939</v>
          </cell>
          <cell r="CD9">
            <v>815</v>
          </cell>
          <cell r="CE9">
            <v>686</v>
          </cell>
          <cell r="CF9">
            <v>591</v>
          </cell>
          <cell r="CG9">
            <v>534</v>
          </cell>
          <cell r="CH9">
            <v>0</v>
          </cell>
        </row>
        <row r="10">
          <cell r="L10">
            <v>961</v>
          </cell>
          <cell r="M10">
            <v>928</v>
          </cell>
          <cell r="N10">
            <v>878</v>
          </cell>
          <cell r="O10">
            <v>816</v>
          </cell>
          <cell r="P10">
            <v>751</v>
          </cell>
          <cell r="Q10">
            <v>687</v>
          </cell>
          <cell r="R10">
            <v>626</v>
          </cell>
          <cell r="S10">
            <v>570</v>
          </cell>
          <cell r="T10">
            <v>521</v>
          </cell>
          <cell r="U10">
            <v>477</v>
          </cell>
          <cell r="V10">
            <v>439</v>
          </cell>
          <cell r="W10">
            <v>405</v>
          </cell>
          <cell r="X10">
            <v>376</v>
          </cell>
          <cell r="Y10">
            <v>351</v>
          </cell>
          <cell r="Z10">
            <v>329</v>
          </cell>
          <cell r="AA10">
            <v>311</v>
          </cell>
          <cell r="AB10">
            <v>294</v>
          </cell>
          <cell r="AC10">
            <v>281</v>
          </cell>
          <cell r="AD10">
            <v>269</v>
          </cell>
          <cell r="AE10">
            <v>259</v>
          </cell>
          <cell r="AF10">
            <v>251</v>
          </cell>
          <cell r="AG10">
            <v>244</v>
          </cell>
          <cell r="AH10">
            <v>239</v>
          </cell>
          <cell r="AI10">
            <v>236</v>
          </cell>
          <cell r="AJ10">
            <v>234</v>
          </cell>
          <cell r="AK10">
            <v>0</v>
          </cell>
          <cell r="AN10">
            <v>902</v>
          </cell>
          <cell r="AO10">
            <v>764</v>
          </cell>
          <cell r="AP10">
            <v>678</v>
          </cell>
          <cell r="AQ10">
            <v>0</v>
          </cell>
          <cell r="AW10">
            <v>967</v>
          </cell>
          <cell r="AX10">
            <v>934</v>
          </cell>
          <cell r="AY10">
            <v>883</v>
          </cell>
          <cell r="AZ10">
            <v>820</v>
          </cell>
          <cell r="BA10">
            <v>754</v>
          </cell>
          <cell r="BB10">
            <v>687</v>
          </cell>
          <cell r="BC10">
            <v>625</v>
          </cell>
          <cell r="BD10">
            <v>567</v>
          </cell>
          <cell r="BE10">
            <v>516</v>
          </cell>
          <cell r="BF10">
            <v>470</v>
          </cell>
          <cell r="BG10">
            <v>430</v>
          </cell>
          <cell r="BH10">
            <v>395</v>
          </cell>
          <cell r="BI10">
            <v>364</v>
          </cell>
          <cell r="BJ10">
            <v>337</v>
          </cell>
          <cell r="BK10">
            <v>314</v>
          </cell>
          <cell r="BL10">
            <v>294</v>
          </cell>
          <cell r="BM10">
            <v>276</v>
          </cell>
          <cell r="BN10">
            <v>261</v>
          </cell>
          <cell r="BO10">
            <v>247</v>
          </cell>
          <cell r="BP10">
            <v>235</v>
          </cell>
          <cell r="BQ10">
            <v>225</v>
          </cell>
          <cell r="BR10">
            <v>216</v>
          </cell>
          <cell r="BS10">
            <v>209</v>
          </cell>
          <cell r="BT10">
            <v>202</v>
          </cell>
          <cell r="BU10">
            <v>197</v>
          </cell>
          <cell r="BV10">
            <v>192</v>
          </cell>
          <cell r="BW10">
            <v>189</v>
          </cell>
          <cell r="BX10">
            <v>186</v>
          </cell>
          <cell r="BY10">
            <v>185</v>
          </cell>
          <cell r="BZ10">
            <v>184</v>
          </cell>
          <cell r="CC10">
            <v>929</v>
          </cell>
          <cell r="CD10">
            <v>802</v>
          </cell>
          <cell r="CE10">
            <v>675</v>
          </cell>
          <cell r="CF10">
            <v>583</v>
          </cell>
          <cell r="CG10">
            <v>530</v>
          </cell>
          <cell r="CH10">
            <v>0</v>
          </cell>
        </row>
        <row r="11">
          <cell r="L11">
            <v>959</v>
          </cell>
          <cell r="M11">
            <v>924</v>
          </cell>
          <cell r="N11">
            <v>872</v>
          </cell>
          <cell r="O11">
            <v>810</v>
          </cell>
          <cell r="P11">
            <v>745</v>
          </cell>
          <cell r="Q11">
            <v>680</v>
          </cell>
          <cell r="R11">
            <v>620</v>
          </cell>
          <cell r="S11">
            <v>565</v>
          </cell>
          <cell r="T11">
            <v>516</v>
          </cell>
          <cell r="U11">
            <v>473</v>
          </cell>
          <cell r="V11">
            <v>435</v>
          </cell>
          <cell r="W11">
            <v>402</v>
          </cell>
          <cell r="X11">
            <v>374</v>
          </cell>
          <cell r="Y11">
            <v>349</v>
          </cell>
          <cell r="Z11">
            <v>327</v>
          </cell>
          <cell r="AA11">
            <v>309</v>
          </cell>
          <cell r="AB11">
            <v>293</v>
          </cell>
          <cell r="AC11">
            <v>279</v>
          </cell>
          <cell r="AD11">
            <v>268</v>
          </cell>
          <cell r="AE11">
            <v>258</v>
          </cell>
          <cell r="AF11">
            <v>250</v>
          </cell>
          <cell r="AG11">
            <v>244</v>
          </cell>
          <cell r="AH11">
            <v>239</v>
          </cell>
          <cell r="AI11">
            <v>236</v>
          </cell>
          <cell r="AJ11">
            <v>234</v>
          </cell>
          <cell r="AK11">
            <v>0</v>
          </cell>
          <cell r="AN11">
            <v>888</v>
          </cell>
          <cell r="AO11">
            <v>752</v>
          </cell>
          <cell r="AP11">
            <v>674</v>
          </cell>
          <cell r="AQ11">
            <v>0</v>
          </cell>
          <cell r="AW11">
            <v>965</v>
          </cell>
          <cell r="AX11">
            <v>930</v>
          </cell>
          <cell r="AY11">
            <v>877</v>
          </cell>
          <cell r="AZ11">
            <v>814</v>
          </cell>
          <cell r="BA11">
            <v>747</v>
          </cell>
          <cell r="BB11">
            <v>681</v>
          </cell>
          <cell r="BC11">
            <v>619</v>
          </cell>
          <cell r="BD11">
            <v>562</v>
          </cell>
          <cell r="BE11">
            <v>511</v>
          </cell>
          <cell r="BF11">
            <v>466</v>
          </cell>
          <cell r="BG11">
            <v>426</v>
          </cell>
          <cell r="BH11">
            <v>391</v>
          </cell>
          <cell r="BI11">
            <v>361</v>
          </cell>
          <cell r="BJ11">
            <v>335</v>
          </cell>
          <cell r="BK11">
            <v>312</v>
          </cell>
          <cell r="BL11">
            <v>292</v>
          </cell>
          <cell r="BM11">
            <v>274</v>
          </cell>
          <cell r="BN11">
            <v>259</v>
          </cell>
          <cell r="BO11">
            <v>246</v>
          </cell>
          <cell r="BP11">
            <v>234</v>
          </cell>
          <cell r="BQ11">
            <v>224</v>
          </cell>
          <cell r="BR11">
            <v>215</v>
          </cell>
          <cell r="BS11">
            <v>208</v>
          </cell>
          <cell r="BT11">
            <v>202</v>
          </cell>
          <cell r="BU11">
            <v>196</v>
          </cell>
          <cell r="BV11">
            <v>192</v>
          </cell>
          <cell r="BW11">
            <v>189</v>
          </cell>
          <cell r="BX11">
            <v>186</v>
          </cell>
          <cell r="BY11">
            <v>185</v>
          </cell>
          <cell r="BZ11">
            <v>184</v>
          </cell>
          <cell r="CC11">
            <v>918</v>
          </cell>
          <cell r="CD11">
            <v>788</v>
          </cell>
          <cell r="CE11">
            <v>664</v>
          </cell>
          <cell r="CF11">
            <v>576</v>
          </cell>
          <cell r="CG11">
            <v>527</v>
          </cell>
          <cell r="CH11">
            <v>0</v>
          </cell>
        </row>
      </sheetData>
      <sheetData sheetId="1"/>
      <sheetData sheetId="2"/>
      <sheetData sheetId="3"/>
      <sheetData sheetId="4"/>
      <sheetData sheetId="5"/>
      <sheetData sheetId="6"/>
      <sheetData sheetId="7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給紙タイミング(紙間)-全体搬送経路 (原本から修正）"/>
      <sheetName val="全体搬送経路"/>
      <sheetName val="給紙タイミング(紙間)-全体搬送経路 (rev.A)"/>
    </sheetNames>
    <sheetDataSet>
      <sheetData sheetId="0" refreshError="1"/>
      <sheetData sheetId="1" refreshError="1"/>
      <sheetData sheetId="2" refreshError="1"/>
    </sheetDataSet>
  </externalBook>
</externalLink>
</file>

<file path=xl/persons/person.xml><?xml version="1.0" encoding="utf-8"?>
<personList xmlns="http://schemas.microsoft.com/office/spreadsheetml/2018/threadedcomments" xmlns:x="http://schemas.openxmlformats.org/spreadsheetml/2006/main">
  <person displayName="김우영(개발1부 1팀)" id="{5DEAF253-DA2D-4684-81B8-C72D93A8564D}" userId="S::kwy118@sindoh.com::5ff17a58-aba6-47c4-a37b-65bf907d5282" providerId="AD"/>
  <person displayName="고형기(개발1부 1팀)" id="{F4747BA9-D907-4364-A23D-198E8D21DFEE}" userId="S::kohyungki@sindoh.com::5a206058-3afc-4b58-9d55-34fc49bf29d7" providerId="AD"/>
</personList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N221" dT="2021-09-14T07:16:48.01" personId="{F4747BA9-D907-4364-A23D-198E8D21DFEE}" id="{2395D317-5E48-4EC1-805D-950025D63141}">
    <text>(21.09.14)XY Dimension 사양 추가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E90" dT="2021-09-14T06:03:52.95" personId="{5DEAF253-DA2D-4684-81B8-C72D93A8564D}" id="{F28B7B39-16BD-4784-A057-75136581866D}">
    <text>(21.09.14) 값 입력 제어사양 수정</text>
  </threadedComment>
  <threadedComment ref="C110" dT="2021-09-14T07:17:24.95" personId="{F4747BA9-D907-4364-A23D-198E8D21DFEE}" id="{42BEE4D5-C557-4198-A90D-A0E2603512C7}">
    <text>(21.09.14) XY Dimension 사양 추가</text>
  </threadedComment>
</ThreadedComments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Relationship Id="rId4" Type="http://schemas.openxmlformats.org/officeDocument/2006/relationships/comments" Target="../comments7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0.bin"/><Relationship Id="rId4" Type="http://schemas.openxmlformats.org/officeDocument/2006/relationships/comments" Target="../comments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9.xml"/><Relationship Id="rId2" Type="http://schemas.openxmlformats.org/officeDocument/2006/relationships/vmlDrawing" Target="../drawings/vmlDrawing9.vml"/><Relationship Id="rId1" Type="http://schemas.openxmlformats.org/officeDocument/2006/relationships/drawing" Target="../drawings/drawing9.xml"/><Relationship Id="rId4" Type="http://schemas.microsoft.com/office/2017/10/relationships/threadedComment" Target="../threadedComments/threadedComment1.xml"/></Relationships>
</file>

<file path=xl/worksheets/_rels/sheet14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2.xml"/><Relationship Id="rId2" Type="http://schemas.openxmlformats.org/officeDocument/2006/relationships/comments" Target="../comments10.xml"/><Relationship Id="rId1" Type="http://schemas.openxmlformats.org/officeDocument/2006/relationships/vmlDrawing" Target="../drawings/vmlDrawing10.v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printerSettings" Target="../printerSettings/printerSettings12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comments" Target="../comments11.xml"/><Relationship Id="rId2" Type="http://schemas.openxmlformats.org/officeDocument/2006/relationships/vmlDrawing" Target="../drawings/vmlDrawing11.vml"/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comments" Target="../comments12.xml"/><Relationship Id="rId2" Type="http://schemas.openxmlformats.org/officeDocument/2006/relationships/vmlDrawing" Target="../drawings/vmlDrawing12.vml"/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4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5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5.bin"/><Relationship Id="rId4" Type="http://schemas.openxmlformats.org/officeDocument/2006/relationships/comments" Target="../comments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Relationship Id="rId4" Type="http://schemas.openxmlformats.org/officeDocument/2006/relationships/comments" Target="../comments4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Relationship Id="rId4" Type="http://schemas.openxmlformats.org/officeDocument/2006/relationships/comments" Target="../comments5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Relationship Id="rId4" Type="http://schemas.openxmlformats.org/officeDocument/2006/relationships/comments" Target="../comments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tabColor rgb="FF00B050"/>
  </sheetPr>
  <dimension ref="A1:L148"/>
  <sheetViews>
    <sheetView showGridLines="0" tabSelected="1" topLeftCell="A52" workbookViewId="0">
      <selection activeCell="E84" sqref="E84"/>
    </sheetView>
  </sheetViews>
  <sheetFormatPr defaultColWidth="9" defaultRowHeight="16.5"/>
  <cols>
    <col min="1" max="3" width="3.75" style="1" customWidth="1"/>
    <col min="4" max="5" width="9" style="1"/>
    <col min="6" max="6" width="11.625" style="1" customWidth="1"/>
    <col min="7" max="7" width="9.375" style="1" bestFit="1" customWidth="1"/>
    <col min="8" max="11" width="9" style="1"/>
    <col min="12" max="12" width="18.375" style="1" customWidth="1"/>
    <col min="13" max="13" width="5" style="1" customWidth="1"/>
    <col min="14" max="16384" width="9" style="1"/>
  </cols>
  <sheetData>
    <row r="1" spans="1:12" ht="18.75" customHeight="1">
      <c r="A1" s="266" t="s">
        <v>0</v>
      </c>
      <c r="B1" s="266"/>
      <c r="C1" s="266"/>
      <c r="D1" s="266"/>
      <c r="E1" s="266"/>
      <c r="F1" s="266"/>
      <c r="G1" s="266"/>
      <c r="H1" s="266"/>
      <c r="I1" s="266"/>
      <c r="J1" s="266"/>
      <c r="K1" s="266"/>
      <c r="L1" s="266"/>
    </row>
    <row r="2" spans="1:12" ht="21" customHeight="1">
      <c r="A2" s="1" t="s">
        <v>1</v>
      </c>
    </row>
    <row r="3" spans="1:12" ht="21" customHeight="1">
      <c r="A3" s="2" t="s">
        <v>2</v>
      </c>
      <c r="B3" s="3"/>
      <c r="C3" s="3"/>
      <c r="D3" s="3"/>
      <c r="E3" s="3" t="s">
        <v>3</v>
      </c>
      <c r="F3" s="3"/>
      <c r="G3" s="3"/>
      <c r="H3" s="3"/>
      <c r="I3" s="3"/>
      <c r="J3" s="4"/>
      <c r="K3" s="2" t="s">
        <v>4</v>
      </c>
      <c r="L3" s="4" t="s">
        <v>5</v>
      </c>
    </row>
    <row r="4" spans="1:12" ht="21" customHeight="1">
      <c r="A4" s="5"/>
      <c r="B4" s="6"/>
      <c r="C4" s="6"/>
      <c r="D4" s="6"/>
      <c r="E4" s="6" t="s">
        <v>6</v>
      </c>
      <c r="F4" s="6"/>
      <c r="G4" s="6"/>
      <c r="H4" s="6"/>
      <c r="I4" s="6"/>
      <c r="J4" s="7"/>
      <c r="K4" s="8"/>
      <c r="L4" s="7"/>
    </row>
    <row r="5" spans="1:12" ht="21" customHeight="1" thickBot="1"/>
    <row r="6" spans="1:12" ht="21" customHeight="1" thickBot="1">
      <c r="A6" s="9" t="s">
        <v>7</v>
      </c>
      <c r="B6" s="10"/>
      <c r="C6" s="10"/>
      <c r="D6" s="11"/>
      <c r="E6" s="12" t="s">
        <v>8</v>
      </c>
      <c r="F6" s="10"/>
      <c r="G6" s="10"/>
      <c r="H6" s="10"/>
      <c r="I6" s="10"/>
      <c r="J6" s="10"/>
      <c r="K6" s="10"/>
      <c r="L6" s="13"/>
    </row>
    <row r="7" spans="1:12" ht="21" customHeight="1" thickBot="1"/>
    <row r="8" spans="1:12" ht="21" customHeight="1">
      <c r="A8" s="257" t="s">
        <v>9</v>
      </c>
      <c r="B8" s="258"/>
      <c r="C8" s="259"/>
      <c r="D8" s="14" t="s">
        <v>10</v>
      </c>
      <c r="E8" s="15"/>
      <c r="F8" s="15"/>
      <c r="G8" s="15"/>
      <c r="H8" s="15"/>
      <c r="I8" s="15"/>
      <c r="J8" s="15"/>
      <c r="K8" s="15"/>
      <c r="L8" s="16"/>
    </row>
    <row r="9" spans="1:12" ht="21" customHeight="1">
      <c r="A9" s="260" t="s">
        <v>11</v>
      </c>
      <c r="B9" s="261"/>
      <c r="C9" s="262"/>
      <c r="D9" s="17" t="s">
        <v>12</v>
      </c>
      <c r="E9" s="18"/>
      <c r="F9" s="18" t="s">
        <v>13</v>
      </c>
      <c r="G9" s="18"/>
      <c r="H9" s="18" t="s">
        <v>14</v>
      </c>
      <c r="I9" s="18"/>
      <c r="J9" s="18" t="s">
        <v>15</v>
      </c>
      <c r="K9" s="18"/>
      <c r="L9" s="19"/>
    </row>
    <row r="10" spans="1:12" ht="21" customHeight="1" thickBot="1">
      <c r="A10" s="263" t="s">
        <v>16</v>
      </c>
      <c r="B10" s="264"/>
      <c r="C10" s="265"/>
      <c r="D10" s="20" t="s">
        <v>17</v>
      </c>
      <c r="E10" s="21"/>
      <c r="F10" s="21"/>
      <c r="G10" s="21"/>
      <c r="H10" s="21"/>
      <c r="I10" s="21"/>
      <c r="J10" s="21"/>
      <c r="K10" s="21"/>
      <c r="L10" s="22"/>
    </row>
    <row r="11" spans="1:12" ht="21" customHeight="1" thickBot="1"/>
    <row r="12" spans="1:12">
      <c r="A12" s="23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5"/>
    </row>
    <row r="13" spans="1:12">
      <c r="A13" s="26"/>
      <c r="B13" s="33" t="s">
        <v>18</v>
      </c>
      <c r="C13" s="27"/>
      <c r="D13" s="27"/>
      <c r="E13" s="27"/>
      <c r="F13" s="27"/>
      <c r="G13" s="27"/>
      <c r="H13" s="27"/>
      <c r="I13" s="27"/>
      <c r="J13" s="27"/>
      <c r="K13" s="27"/>
      <c r="L13" s="28"/>
    </row>
    <row r="14" spans="1:12">
      <c r="A14" s="26"/>
      <c r="B14" s="27"/>
      <c r="C14" s="27"/>
      <c r="D14" s="27"/>
      <c r="E14" s="27"/>
      <c r="F14" s="27"/>
      <c r="G14" s="27"/>
      <c r="H14" s="27"/>
      <c r="I14" s="27"/>
      <c r="J14" s="27"/>
      <c r="K14" s="27"/>
      <c r="L14" s="28"/>
    </row>
    <row r="15" spans="1:12">
      <c r="A15" s="26"/>
      <c r="B15" s="27"/>
      <c r="C15" s="27"/>
      <c r="D15" s="27"/>
      <c r="E15" s="27"/>
      <c r="F15" s="27"/>
      <c r="G15" s="27"/>
      <c r="H15" s="27"/>
      <c r="I15" s="27"/>
      <c r="J15" s="27"/>
      <c r="K15" s="27"/>
      <c r="L15" s="28"/>
    </row>
    <row r="16" spans="1:12">
      <c r="A16" s="26"/>
      <c r="B16" s="27"/>
      <c r="C16" s="27"/>
      <c r="D16" s="27"/>
      <c r="E16" s="27"/>
      <c r="F16" s="27"/>
      <c r="G16" s="27"/>
      <c r="H16" s="27"/>
      <c r="I16" s="27"/>
      <c r="J16" s="27"/>
      <c r="K16" s="27"/>
      <c r="L16" s="28"/>
    </row>
    <row r="17" spans="1:12">
      <c r="A17" s="26"/>
      <c r="B17" s="27"/>
      <c r="C17" s="27"/>
      <c r="D17" s="27"/>
      <c r="E17" s="27"/>
      <c r="F17" s="27"/>
      <c r="G17" s="27"/>
      <c r="H17" s="27"/>
      <c r="I17" s="27"/>
      <c r="J17" s="27"/>
      <c r="K17" s="27"/>
      <c r="L17" s="28"/>
    </row>
    <row r="18" spans="1:12">
      <c r="A18" s="26"/>
      <c r="B18" s="27"/>
      <c r="C18" s="27"/>
      <c r="D18" s="27"/>
      <c r="E18" s="27"/>
      <c r="F18" s="27"/>
      <c r="G18" s="27"/>
      <c r="H18" s="27"/>
      <c r="I18" s="27"/>
      <c r="J18" s="27"/>
      <c r="K18" s="27"/>
      <c r="L18" s="28"/>
    </row>
    <row r="19" spans="1:12">
      <c r="A19" s="26"/>
      <c r="B19" s="27"/>
      <c r="C19" s="27"/>
      <c r="D19" s="27"/>
      <c r="E19" s="27"/>
      <c r="F19" s="27"/>
      <c r="G19" s="27"/>
      <c r="H19" s="27"/>
      <c r="I19" s="27"/>
      <c r="J19" s="27"/>
      <c r="K19" s="27"/>
      <c r="L19" s="28"/>
    </row>
    <row r="20" spans="1:12">
      <c r="A20" s="26"/>
      <c r="L20" s="28"/>
    </row>
    <row r="21" spans="1:12">
      <c r="A21" s="26"/>
      <c r="B21" s="33" t="s">
        <v>19</v>
      </c>
      <c r="C21" s="27"/>
      <c r="D21" s="27"/>
      <c r="E21" s="27"/>
      <c r="F21" s="27"/>
      <c r="G21" s="27"/>
      <c r="H21" s="27"/>
      <c r="I21" s="27"/>
      <c r="J21" s="27"/>
      <c r="K21" s="27"/>
      <c r="L21" s="28"/>
    </row>
    <row r="22" spans="1:12">
      <c r="A22" s="26"/>
      <c r="B22" s="27" t="s">
        <v>20</v>
      </c>
      <c r="C22" s="27"/>
      <c r="D22" s="27" t="s">
        <v>21</v>
      </c>
      <c r="E22" s="27" t="s">
        <v>22</v>
      </c>
      <c r="F22" s="35"/>
      <c r="G22" s="35"/>
      <c r="H22" s="35"/>
      <c r="I22" s="35"/>
      <c r="J22" s="35"/>
      <c r="K22" s="27"/>
      <c r="L22" s="28"/>
    </row>
    <row r="23" spans="1:12">
      <c r="A23" s="26" t="s">
        <v>23</v>
      </c>
      <c r="B23" s="27" t="s">
        <v>24</v>
      </c>
      <c r="C23" s="27"/>
      <c r="D23" s="27" t="s">
        <v>21</v>
      </c>
      <c r="E23" s="27" t="s">
        <v>25</v>
      </c>
      <c r="F23" s="37"/>
      <c r="G23" s="36"/>
      <c r="H23" s="36"/>
      <c r="I23" s="36"/>
      <c r="J23" s="36"/>
      <c r="L23" s="28"/>
    </row>
    <row r="24" spans="1:12">
      <c r="A24" s="26"/>
      <c r="B24" s="27" t="s">
        <v>26</v>
      </c>
      <c r="C24" s="27"/>
      <c r="D24" s="27" t="s">
        <v>21</v>
      </c>
      <c r="E24" s="27" t="s">
        <v>27</v>
      </c>
      <c r="F24" s="37"/>
      <c r="G24" s="36"/>
      <c r="H24" s="36"/>
      <c r="I24" s="36"/>
      <c r="J24" s="36"/>
      <c r="L24" s="28"/>
    </row>
    <row r="25" spans="1:12">
      <c r="A25" s="26" t="s">
        <v>28</v>
      </c>
      <c r="B25" s="27" t="s">
        <v>29</v>
      </c>
      <c r="D25" s="1" t="s">
        <v>21</v>
      </c>
      <c r="E25" s="1" t="s">
        <v>30</v>
      </c>
      <c r="F25" s="36"/>
      <c r="G25" s="36"/>
      <c r="H25" s="36"/>
      <c r="I25" s="36"/>
      <c r="J25" s="36"/>
      <c r="L25" s="28"/>
    </row>
    <row r="26" spans="1:12">
      <c r="A26" s="26"/>
      <c r="B26" s="27"/>
      <c r="E26" s="1" t="s">
        <v>31</v>
      </c>
      <c r="F26" s="37"/>
      <c r="G26" s="37"/>
      <c r="H26" s="37"/>
      <c r="I26" s="37"/>
      <c r="J26" s="37"/>
      <c r="K26" s="40"/>
      <c r="L26" s="43"/>
    </row>
    <row r="27" spans="1:12" ht="14.25" customHeight="1">
      <c r="A27" s="32" t="s">
        <v>32</v>
      </c>
      <c r="B27" s="27"/>
      <c r="E27" s="1" t="s">
        <v>33</v>
      </c>
      <c r="F27" s="36"/>
      <c r="G27" s="36"/>
      <c r="H27" s="36"/>
      <c r="I27" s="36"/>
      <c r="J27" s="36"/>
      <c r="L27" s="28"/>
    </row>
    <row r="28" spans="1:12">
      <c r="A28" s="26"/>
      <c r="B28" s="27" t="s">
        <v>29</v>
      </c>
      <c r="D28" s="1" t="s">
        <v>21</v>
      </c>
      <c r="E28" s="1" t="s">
        <v>34</v>
      </c>
      <c r="F28" s="37"/>
      <c r="G28" s="37"/>
      <c r="H28" s="37"/>
      <c r="I28" s="37"/>
      <c r="J28" s="37"/>
      <c r="K28" s="40"/>
      <c r="L28" s="43"/>
    </row>
    <row r="29" spans="1:12">
      <c r="A29" s="26" t="s">
        <v>35</v>
      </c>
      <c r="B29" s="27" t="s">
        <v>29</v>
      </c>
      <c r="D29" s="1" t="s">
        <v>21</v>
      </c>
      <c r="E29" s="1" t="s">
        <v>36</v>
      </c>
      <c r="F29" s="36"/>
      <c r="G29" s="36"/>
      <c r="H29" s="36"/>
      <c r="I29" s="36"/>
      <c r="J29" s="36"/>
      <c r="L29" s="28"/>
    </row>
    <row r="30" spans="1:12">
      <c r="A30" s="26" t="s">
        <v>37</v>
      </c>
      <c r="B30" s="27"/>
      <c r="C30" s="35"/>
      <c r="D30" s="35"/>
      <c r="E30" s="1" t="s">
        <v>38</v>
      </c>
      <c r="F30" s="35"/>
      <c r="G30" s="35"/>
      <c r="H30" s="35"/>
      <c r="I30" s="35"/>
      <c r="J30" s="35"/>
      <c r="K30" s="27"/>
      <c r="L30" s="28"/>
    </row>
    <row r="31" spans="1:12">
      <c r="A31" s="26"/>
      <c r="B31" s="27" t="s">
        <v>39</v>
      </c>
      <c r="D31" s="1" t="s">
        <v>21</v>
      </c>
      <c r="E31" s="1" t="s">
        <v>40</v>
      </c>
      <c r="F31" s="35"/>
      <c r="G31" s="35"/>
      <c r="H31" s="35"/>
      <c r="I31" s="35"/>
      <c r="J31" s="35"/>
      <c r="K31" s="27"/>
      <c r="L31" s="28"/>
    </row>
    <row r="32" spans="1:12">
      <c r="A32" s="32" t="s">
        <v>41</v>
      </c>
      <c r="B32" s="27"/>
      <c r="C32" s="35"/>
      <c r="D32" s="35"/>
      <c r="E32" s="1" t="s">
        <v>42</v>
      </c>
      <c r="F32" s="35"/>
      <c r="G32" s="35"/>
      <c r="H32" s="35"/>
      <c r="I32" s="35"/>
      <c r="J32" s="35"/>
      <c r="K32" s="27"/>
      <c r="L32" s="28"/>
    </row>
    <row r="33" spans="1:12">
      <c r="A33" s="26"/>
      <c r="B33" s="27" t="s">
        <v>43</v>
      </c>
      <c r="C33" s="35"/>
      <c r="D33" s="35"/>
      <c r="E33" s="1" t="s">
        <v>44</v>
      </c>
      <c r="F33" s="35"/>
      <c r="G33" s="35"/>
      <c r="H33" s="35"/>
      <c r="I33" s="35"/>
      <c r="J33" s="35"/>
      <c r="K33" s="27"/>
      <c r="L33" s="28"/>
    </row>
    <row r="34" spans="1:12">
      <c r="A34" s="26" t="s">
        <v>45</v>
      </c>
      <c r="B34" s="27" t="s">
        <v>46</v>
      </c>
      <c r="C34" s="35"/>
      <c r="D34" s="35" t="s">
        <v>21</v>
      </c>
      <c r="E34" s="1" t="s">
        <v>47</v>
      </c>
      <c r="F34" s="35"/>
      <c r="G34" s="35"/>
      <c r="H34" s="35"/>
      <c r="I34" s="35"/>
      <c r="J34" s="35"/>
      <c r="K34" s="27"/>
      <c r="L34" s="28"/>
    </row>
    <row r="35" spans="1:12" s="40" customFormat="1">
      <c r="A35" s="41"/>
      <c r="B35" s="27"/>
      <c r="C35" s="35"/>
      <c r="D35" s="35"/>
      <c r="E35" s="1" t="s">
        <v>48</v>
      </c>
      <c r="F35" s="35"/>
      <c r="G35" s="35"/>
      <c r="H35" s="38"/>
      <c r="I35" s="38"/>
      <c r="J35" s="38"/>
      <c r="K35" s="39"/>
      <c r="L35" s="43"/>
    </row>
    <row r="36" spans="1:12" s="40" customFormat="1">
      <c r="A36" s="41"/>
      <c r="B36" s="27"/>
      <c r="C36" s="35"/>
      <c r="D36" s="35"/>
      <c r="E36" s="1" t="s">
        <v>49</v>
      </c>
      <c r="F36" s="35"/>
      <c r="G36" s="35"/>
      <c r="H36" s="38"/>
      <c r="I36" s="38"/>
      <c r="J36" s="38"/>
      <c r="K36" s="39"/>
      <c r="L36" s="43"/>
    </row>
    <row r="37" spans="1:12">
      <c r="A37" s="26"/>
      <c r="B37" s="35"/>
      <c r="C37" s="35"/>
      <c r="D37" s="35"/>
      <c r="E37" s="1" t="s">
        <v>50</v>
      </c>
      <c r="F37" s="35"/>
      <c r="G37" s="35"/>
      <c r="H37" s="35"/>
      <c r="I37" s="35"/>
      <c r="J37" s="35"/>
      <c r="K37" s="27"/>
      <c r="L37" s="28"/>
    </row>
    <row r="38" spans="1:12">
      <c r="A38" s="26"/>
      <c r="B38" s="35"/>
      <c r="C38" s="35"/>
      <c r="D38" s="35"/>
      <c r="E38" s="1" t="s">
        <v>51</v>
      </c>
      <c r="F38" s="35"/>
      <c r="G38" s="35"/>
      <c r="H38" s="35"/>
      <c r="I38" s="35"/>
      <c r="J38" s="35"/>
      <c r="K38" s="27"/>
      <c r="L38" s="28"/>
    </row>
    <row r="39" spans="1:12">
      <c r="A39" s="26"/>
      <c r="B39" s="35"/>
      <c r="C39" s="35"/>
      <c r="D39" s="35"/>
      <c r="E39" s="1" t="s">
        <v>52</v>
      </c>
      <c r="F39" s="35"/>
      <c r="G39" s="35"/>
      <c r="H39" s="35"/>
      <c r="I39" s="35"/>
      <c r="J39" s="35"/>
      <c r="K39" s="27"/>
      <c r="L39" s="28"/>
    </row>
    <row r="40" spans="1:12">
      <c r="A40" s="26"/>
      <c r="B40" s="35"/>
      <c r="C40" s="35"/>
      <c r="D40" s="35"/>
      <c r="E40" s="1" t="s">
        <v>53</v>
      </c>
      <c r="F40" s="35"/>
      <c r="G40" s="35"/>
      <c r="H40" s="35"/>
      <c r="I40" s="35"/>
      <c r="J40" s="35"/>
      <c r="K40" s="27"/>
      <c r="L40" s="28"/>
    </row>
    <row r="41" spans="1:12">
      <c r="A41" s="26"/>
      <c r="B41" s="35"/>
      <c r="C41" s="35"/>
      <c r="D41" s="35"/>
      <c r="E41" s="1" t="s">
        <v>54</v>
      </c>
      <c r="F41" s="35"/>
      <c r="G41" s="35"/>
      <c r="H41" s="35"/>
      <c r="I41" s="35"/>
      <c r="J41" s="35"/>
      <c r="K41" s="27"/>
      <c r="L41" s="28"/>
    </row>
    <row r="42" spans="1:12">
      <c r="A42" s="26"/>
      <c r="B42" s="35"/>
      <c r="C42" s="35"/>
      <c r="D42" s="35"/>
      <c r="E42" s="1" t="s">
        <v>55</v>
      </c>
      <c r="F42" s="35"/>
      <c r="G42" s="35"/>
      <c r="H42" s="35"/>
      <c r="I42" s="35"/>
      <c r="J42" s="35"/>
      <c r="K42" s="27"/>
      <c r="L42" s="28"/>
    </row>
    <row r="43" spans="1:12">
      <c r="A43" s="26"/>
      <c r="B43" s="35"/>
      <c r="C43" s="35"/>
      <c r="D43" s="35"/>
      <c r="E43" s="1" t="s">
        <v>56</v>
      </c>
      <c r="F43" s="35"/>
      <c r="G43" s="35"/>
      <c r="H43" s="35"/>
      <c r="I43" s="35"/>
      <c r="J43" s="35"/>
      <c r="K43" s="27"/>
      <c r="L43" s="28"/>
    </row>
    <row r="44" spans="1:12">
      <c r="A44" s="26"/>
      <c r="B44" s="27"/>
      <c r="C44" s="35"/>
      <c r="D44" s="35"/>
      <c r="E44" s="1" t="s">
        <v>57</v>
      </c>
      <c r="F44" s="35"/>
      <c r="G44" s="35"/>
      <c r="H44" s="35"/>
      <c r="I44" s="35"/>
      <c r="J44" s="35"/>
      <c r="K44" s="27"/>
      <c r="L44" s="28"/>
    </row>
    <row r="45" spans="1:12">
      <c r="A45" s="26"/>
      <c r="B45" s="35"/>
      <c r="C45" s="35"/>
      <c r="D45" s="35"/>
      <c r="E45" s="1" t="s">
        <v>58</v>
      </c>
      <c r="F45" s="35"/>
      <c r="G45" s="35"/>
      <c r="H45" s="35"/>
      <c r="I45" s="35"/>
      <c r="J45" s="35"/>
      <c r="K45" s="27"/>
      <c r="L45" s="28"/>
    </row>
    <row r="46" spans="1:12">
      <c r="A46" s="26"/>
      <c r="B46" s="27"/>
      <c r="C46" s="35"/>
      <c r="D46" s="35"/>
      <c r="E46" s="1" t="s">
        <v>59</v>
      </c>
      <c r="F46" s="35"/>
      <c r="G46" s="35"/>
      <c r="H46" s="35"/>
      <c r="I46" s="35"/>
      <c r="J46" s="35"/>
      <c r="K46" s="27"/>
      <c r="L46" s="28"/>
    </row>
    <row r="47" spans="1:12">
      <c r="A47" s="26"/>
      <c r="B47" s="27" t="s">
        <v>60</v>
      </c>
      <c r="C47" s="35"/>
      <c r="D47" s="35"/>
      <c r="E47" s="1" t="s">
        <v>61</v>
      </c>
      <c r="F47" s="38"/>
      <c r="G47" s="38"/>
      <c r="H47" s="38"/>
      <c r="I47" s="38"/>
      <c r="J47" s="38"/>
      <c r="K47" s="39"/>
      <c r="L47" s="43"/>
    </row>
    <row r="48" spans="1:12">
      <c r="A48" s="26"/>
      <c r="B48" s="27"/>
      <c r="C48" s="35"/>
      <c r="D48" s="35"/>
      <c r="E48" s="1" t="s">
        <v>62</v>
      </c>
      <c r="F48" s="35"/>
      <c r="G48" s="35"/>
      <c r="H48" s="35"/>
      <c r="I48" s="35"/>
      <c r="J48" s="35"/>
      <c r="K48" s="27"/>
      <c r="L48" s="28"/>
    </row>
    <row r="49" spans="1:12">
      <c r="A49" s="26"/>
      <c r="B49" s="27" t="s">
        <v>63</v>
      </c>
      <c r="C49" s="35"/>
      <c r="D49" s="35" t="s">
        <v>21</v>
      </c>
      <c r="E49" s="1" t="s">
        <v>64</v>
      </c>
      <c r="F49" s="35"/>
      <c r="G49" s="35"/>
      <c r="H49" s="35"/>
      <c r="I49" s="35"/>
      <c r="J49" s="35"/>
      <c r="K49" s="27"/>
      <c r="L49" s="28"/>
    </row>
    <row r="50" spans="1:12">
      <c r="A50" s="26"/>
      <c r="B50" s="27"/>
      <c r="C50" s="35"/>
      <c r="D50" s="35"/>
      <c r="E50" s="1" t="s">
        <v>65</v>
      </c>
      <c r="F50" s="35"/>
      <c r="G50" s="35"/>
      <c r="H50" s="35"/>
      <c r="I50" s="35"/>
      <c r="J50" s="35"/>
      <c r="K50" s="27"/>
      <c r="L50" s="28"/>
    </row>
    <row r="51" spans="1:12">
      <c r="A51" s="26"/>
      <c r="B51" s="27"/>
      <c r="C51" s="35"/>
      <c r="D51" s="35"/>
      <c r="E51" s="1" t="s">
        <v>66</v>
      </c>
      <c r="F51" s="35"/>
      <c r="G51" s="35"/>
      <c r="H51" s="35"/>
      <c r="I51" s="35"/>
      <c r="J51" s="35"/>
      <c r="K51" s="27"/>
      <c r="L51" s="28"/>
    </row>
    <row r="52" spans="1:12">
      <c r="A52" s="26"/>
      <c r="B52" s="27"/>
      <c r="C52" s="35"/>
      <c r="D52" s="35"/>
      <c r="E52" s="1" t="s">
        <v>67</v>
      </c>
      <c r="F52" s="35"/>
      <c r="G52" s="35"/>
      <c r="H52" s="35"/>
      <c r="I52" s="35"/>
      <c r="J52" s="35"/>
      <c r="K52" s="27"/>
      <c r="L52" s="28"/>
    </row>
    <row r="53" spans="1:12">
      <c r="A53" s="26"/>
      <c r="B53" s="27"/>
      <c r="C53" s="35"/>
      <c r="D53" s="35"/>
      <c r="E53" s="1" t="s">
        <v>68</v>
      </c>
      <c r="F53" s="35"/>
      <c r="G53" s="35"/>
      <c r="H53" s="35"/>
      <c r="I53" s="35"/>
      <c r="J53" s="35"/>
      <c r="K53" s="27"/>
      <c r="L53" s="28"/>
    </row>
    <row r="54" spans="1:12">
      <c r="A54" s="26"/>
      <c r="B54" s="27"/>
      <c r="C54" s="27"/>
      <c r="D54" s="27"/>
      <c r="E54" s="1" t="s">
        <v>69</v>
      </c>
      <c r="F54" s="27"/>
      <c r="G54" s="27"/>
      <c r="H54" s="27"/>
      <c r="I54" s="27"/>
      <c r="J54" s="27"/>
      <c r="K54" s="27"/>
      <c r="L54" s="28"/>
    </row>
    <row r="55" spans="1:12">
      <c r="A55" s="26"/>
      <c r="B55" s="35"/>
      <c r="C55" s="35"/>
      <c r="D55" s="35"/>
      <c r="E55" s="1" t="s">
        <v>70</v>
      </c>
      <c r="F55" s="27"/>
      <c r="G55" s="27"/>
      <c r="H55" s="27"/>
      <c r="I55" s="27"/>
      <c r="J55" s="27"/>
      <c r="K55" s="27"/>
      <c r="L55" s="28"/>
    </row>
    <row r="56" spans="1:12">
      <c r="A56" s="26"/>
      <c r="B56" s="27"/>
      <c r="C56" s="35"/>
      <c r="D56" s="35"/>
      <c r="E56" s="1" t="s">
        <v>71</v>
      </c>
      <c r="F56" s="27"/>
      <c r="G56" s="27"/>
      <c r="H56" s="27"/>
      <c r="I56" s="27"/>
      <c r="J56" s="27"/>
      <c r="K56" s="27"/>
      <c r="L56" s="28"/>
    </row>
    <row r="57" spans="1:12">
      <c r="A57" s="26"/>
      <c r="B57" s="27" t="s">
        <v>72</v>
      </c>
      <c r="C57" s="35"/>
      <c r="D57" s="35" t="s">
        <v>21</v>
      </c>
      <c r="E57" s="1" t="s">
        <v>73</v>
      </c>
      <c r="F57" s="35"/>
      <c r="G57" s="35"/>
      <c r="H57" s="35"/>
      <c r="I57" s="35"/>
      <c r="J57" s="35"/>
      <c r="K57" s="27"/>
      <c r="L57" s="28"/>
    </row>
    <row r="58" spans="1:12">
      <c r="A58" s="26"/>
      <c r="B58" s="27"/>
      <c r="C58" s="27"/>
      <c r="D58" s="27"/>
      <c r="E58" s="1" t="s">
        <v>74</v>
      </c>
      <c r="F58" s="27"/>
      <c r="G58" s="27"/>
      <c r="H58" s="27"/>
      <c r="I58" s="27"/>
      <c r="J58" s="27"/>
      <c r="K58" s="27"/>
      <c r="L58" s="28"/>
    </row>
    <row r="59" spans="1:12">
      <c r="A59" s="26"/>
      <c r="B59" s="27" t="s">
        <v>75</v>
      </c>
      <c r="C59" s="35"/>
      <c r="D59" s="35" t="s">
        <v>21</v>
      </c>
      <c r="E59" s="1" t="s">
        <v>76</v>
      </c>
      <c r="F59" s="35"/>
      <c r="G59" s="35"/>
      <c r="H59" s="35"/>
      <c r="I59" s="35"/>
      <c r="J59" s="35"/>
      <c r="K59" s="27"/>
      <c r="L59" s="28"/>
    </row>
    <row r="60" spans="1:12">
      <c r="A60" s="26"/>
      <c r="B60" s="27" t="s">
        <v>77</v>
      </c>
      <c r="C60" s="35"/>
      <c r="D60" s="35" t="s">
        <v>21</v>
      </c>
      <c r="E60" s="1" t="s">
        <v>78</v>
      </c>
      <c r="F60" s="27"/>
      <c r="G60" s="27"/>
      <c r="H60" s="27"/>
      <c r="I60" s="27"/>
      <c r="J60" s="27"/>
      <c r="K60" s="27"/>
      <c r="L60" s="28"/>
    </row>
    <row r="61" spans="1:12">
      <c r="A61" s="26"/>
      <c r="B61" s="27" t="s">
        <v>79</v>
      </c>
      <c r="C61" s="35"/>
      <c r="D61" s="35" t="s">
        <v>80</v>
      </c>
      <c r="E61" s="1" t="s">
        <v>81</v>
      </c>
      <c r="F61" s="39"/>
      <c r="G61" s="39"/>
      <c r="H61" s="39"/>
      <c r="I61" s="39"/>
      <c r="J61" s="39"/>
      <c r="K61" s="39"/>
      <c r="L61" s="43"/>
    </row>
    <row r="62" spans="1:12">
      <c r="A62" s="26"/>
      <c r="B62" s="27"/>
      <c r="C62" s="35"/>
      <c r="D62" s="35"/>
      <c r="E62" s="1" t="s">
        <v>82</v>
      </c>
      <c r="F62" s="39"/>
      <c r="G62" s="39"/>
      <c r="H62" s="39"/>
      <c r="I62" s="39"/>
      <c r="J62" s="39"/>
      <c r="K62" s="39"/>
      <c r="L62" s="43"/>
    </row>
    <row r="63" spans="1:12">
      <c r="A63" s="26"/>
      <c r="B63" s="35"/>
      <c r="C63" s="35"/>
      <c r="D63" s="35"/>
      <c r="E63" s="1" t="s">
        <v>83</v>
      </c>
      <c r="F63" s="27"/>
      <c r="G63" s="27"/>
      <c r="H63" s="27"/>
      <c r="I63" s="27"/>
      <c r="J63" s="27"/>
      <c r="K63" s="27"/>
      <c r="L63" s="28"/>
    </row>
    <row r="64" spans="1:12">
      <c r="A64" s="26"/>
      <c r="B64" s="27" t="s">
        <v>84</v>
      </c>
      <c r="C64" s="35"/>
      <c r="D64" s="35" t="s">
        <v>21</v>
      </c>
      <c r="E64" s="1" t="s">
        <v>85</v>
      </c>
      <c r="F64" s="27"/>
      <c r="G64" s="27"/>
      <c r="H64" s="27"/>
      <c r="I64" s="27"/>
      <c r="J64" s="27"/>
      <c r="K64" s="27"/>
      <c r="L64" s="28"/>
    </row>
    <row r="65" spans="1:12">
      <c r="A65" s="26"/>
      <c r="B65" s="27"/>
      <c r="C65" s="35"/>
      <c r="D65" s="35"/>
      <c r="E65" s="1" t="s">
        <v>86</v>
      </c>
      <c r="F65" s="27"/>
      <c r="G65" s="27"/>
      <c r="H65" s="27"/>
      <c r="I65" s="27"/>
      <c r="J65" s="27"/>
      <c r="K65" s="27"/>
      <c r="L65" s="28"/>
    </row>
    <row r="66" spans="1:12">
      <c r="A66" s="26"/>
      <c r="B66" s="27" t="s">
        <v>87</v>
      </c>
      <c r="C66" s="35"/>
      <c r="D66" s="35" t="s">
        <v>21</v>
      </c>
      <c r="E66" s="1" t="s">
        <v>88</v>
      </c>
      <c r="F66" s="27"/>
      <c r="G66" s="27"/>
      <c r="H66" s="27"/>
      <c r="I66" s="27"/>
      <c r="J66" s="27"/>
      <c r="K66" s="27"/>
      <c r="L66" s="28"/>
    </row>
    <row r="67" spans="1:12">
      <c r="A67" s="26"/>
      <c r="B67" s="39" t="s">
        <v>89</v>
      </c>
      <c r="C67" s="38"/>
      <c r="D67" s="38" t="s">
        <v>21</v>
      </c>
      <c r="E67" s="40" t="s">
        <v>90</v>
      </c>
      <c r="F67" s="27"/>
      <c r="G67" s="27"/>
      <c r="H67" s="27"/>
      <c r="I67" s="27"/>
      <c r="J67" s="27"/>
      <c r="K67" s="27"/>
      <c r="L67" s="28"/>
    </row>
    <row r="68" spans="1:12">
      <c r="A68" s="26"/>
      <c r="B68" s="39"/>
      <c r="C68" s="38"/>
      <c r="D68" s="38"/>
      <c r="E68" s="40" t="s">
        <v>91</v>
      </c>
      <c r="F68" s="27"/>
      <c r="G68" s="27"/>
      <c r="H68" s="27"/>
      <c r="I68" s="27"/>
      <c r="J68" s="27"/>
      <c r="K68" s="27"/>
      <c r="L68" s="28"/>
    </row>
    <row r="69" spans="1:12">
      <c r="A69" s="26"/>
      <c r="B69" s="39" t="s">
        <v>92</v>
      </c>
      <c r="C69" s="38"/>
      <c r="D69" s="38" t="s">
        <v>21</v>
      </c>
      <c r="E69" s="40" t="s">
        <v>93</v>
      </c>
      <c r="F69" s="27"/>
      <c r="G69" s="27"/>
      <c r="H69" s="27"/>
      <c r="I69" s="27"/>
      <c r="J69" s="27"/>
      <c r="K69" s="27"/>
      <c r="L69" s="28"/>
    </row>
    <row r="70" spans="1:12">
      <c r="A70" s="26"/>
      <c r="B70" s="39" t="s">
        <v>94</v>
      </c>
      <c r="C70" s="38"/>
      <c r="D70" s="38" t="s">
        <v>21</v>
      </c>
      <c r="E70" s="40" t="s">
        <v>95</v>
      </c>
      <c r="F70" s="27"/>
      <c r="G70" s="27"/>
      <c r="H70" s="27"/>
      <c r="I70" s="27"/>
      <c r="J70" s="27"/>
      <c r="K70" s="27"/>
      <c r="L70" s="28"/>
    </row>
    <row r="71" spans="1:12">
      <c r="A71" s="26"/>
      <c r="B71" s="27"/>
      <c r="C71" s="35"/>
      <c r="D71" s="35"/>
      <c r="E71" s="40" t="s">
        <v>96</v>
      </c>
      <c r="F71" s="27"/>
      <c r="G71" s="27"/>
      <c r="H71" s="27"/>
      <c r="I71" s="27"/>
      <c r="J71" s="27"/>
      <c r="K71" s="27"/>
      <c r="L71" s="28"/>
    </row>
    <row r="72" spans="1:12">
      <c r="A72" s="26"/>
      <c r="B72" s="39" t="s">
        <v>97</v>
      </c>
      <c r="C72" s="38"/>
      <c r="D72" s="38" t="s">
        <v>21</v>
      </c>
      <c r="E72" s="40" t="s">
        <v>98</v>
      </c>
      <c r="F72" s="27"/>
      <c r="G72" s="27"/>
      <c r="H72" s="27"/>
      <c r="I72" s="27"/>
      <c r="J72" s="27"/>
      <c r="K72" s="27"/>
      <c r="L72" s="28"/>
    </row>
    <row r="73" spans="1:12">
      <c r="A73" s="26"/>
      <c r="B73" s="27"/>
      <c r="C73" s="35"/>
      <c r="D73" s="35"/>
      <c r="E73" s="40" t="s">
        <v>99</v>
      </c>
      <c r="F73" s="27"/>
      <c r="G73" s="27"/>
      <c r="H73" s="27"/>
      <c r="I73" s="27"/>
      <c r="J73" s="27"/>
      <c r="K73" s="27"/>
      <c r="L73" s="28"/>
    </row>
    <row r="74" spans="1:12">
      <c r="A74" s="26"/>
      <c r="B74" s="39" t="s">
        <v>100</v>
      </c>
      <c r="C74" s="38"/>
      <c r="D74" s="38" t="s">
        <v>21</v>
      </c>
      <c r="E74" s="40" t="s">
        <v>101</v>
      </c>
      <c r="F74" s="27"/>
      <c r="G74" s="27"/>
      <c r="H74" s="27"/>
      <c r="I74" s="27"/>
      <c r="J74" s="27"/>
      <c r="K74" s="27"/>
      <c r="L74" s="28"/>
    </row>
    <row r="75" spans="1:12">
      <c r="A75" s="26"/>
      <c r="B75" s="39" t="s">
        <v>102</v>
      </c>
      <c r="C75" s="38"/>
      <c r="D75" s="38" t="s">
        <v>21</v>
      </c>
      <c r="E75" s="40" t="s">
        <v>103</v>
      </c>
      <c r="F75" s="27"/>
      <c r="G75" s="27"/>
      <c r="H75" s="27"/>
      <c r="I75" s="27"/>
      <c r="J75" s="27"/>
      <c r="K75" s="27"/>
      <c r="L75" s="28"/>
    </row>
    <row r="76" spans="1:12">
      <c r="A76" s="26"/>
      <c r="B76" s="39" t="s">
        <v>102</v>
      </c>
      <c r="C76" s="38"/>
      <c r="D76" s="38" t="s">
        <v>104</v>
      </c>
      <c r="E76" s="42" t="s">
        <v>105</v>
      </c>
      <c r="F76" s="27"/>
      <c r="G76" s="27"/>
      <c r="H76" s="27"/>
      <c r="I76" s="27"/>
      <c r="J76" s="27"/>
      <c r="K76" s="27"/>
      <c r="L76" s="28"/>
    </row>
    <row r="77" spans="1:12">
      <c r="A77" s="26"/>
      <c r="B77" s="39" t="s">
        <v>106</v>
      </c>
      <c r="C77" s="27"/>
      <c r="D77" s="38" t="s">
        <v>107</v>
      </c>
      <c r="E77" s="42" t="s">
        <v>108</v>
      </c>
      <c r="F77" s="27"/>
      <c r="G77" s="27"/>
      <c r="H77" s="27"/>
      <c r="I77" s="27"/>
      <c r="J77" s="27"/>
      <c r="K77" s="27"/>
      <c r="L77" s="28"/>
    </row>
    <row r="78" spans="1:12">
      <c r="A78" s="26"/>
      <c r="B78" s="39" t="s">
        <v>106</v>
      </c>
      <c r="C78" s="27"/>
      <c r="D78" s="38" t="s">
        <v>109</v>
      </c>
      <c r="E78" s="42" t="s">
        <v>110</v>
      </c>
      <c r="F78" s="27"/>
      <c r="G78" s="27"/>
      <c r="H78" s="27"/>
      <c r="I78" s="27"/>
      <c r="J78" s="27"/>
      <c r="K78" s="27"/>
      <c r="L78" s="28"/>
    </row>
    <row r="79" spans="1:12" ht="17.25" thickBot="1">
      <c r="A79" s="29"/>
      <c r="B79" s="34"/>
      <c r="C79" s="30"/>
      <c r="D79" s="30"/>
      <c r="E79" s="247" t="s">
        <v>111</v>
      </c>
      <c r="F79" s="30"/>
      <c r="G79" s="30"/>
      <c r="H79" s="30"/>
      <c r="I79" s="30"/>
      <c r="J79" s="30"/>
      <c r="K79" s="30"/>
      <c r="L79" s="31"/>
    </row>
    <row r="80" spans="1:12" ht="17.25" thickBot="1"/>
    <row r="81" spans="1:12">
      <c r="A81" s="23"/>
      <c r="B81" s="250" t="s">
        <v>112</v>
      </c>
      <c r="C81" s="24"/>
      <c r="D81" s="250" t="s">
        <v>109</v>
      </c>
      <c r="E81" s="250" t="s">
        <v>113</v>
      </c>
      <c r="F81" s="24"/>
      <c r="G81" s="24"/>
      <c r="H81" s="24"/>
      <c r="I81" s="24"/>
      <c r="J81" s="24"/>
      <c r="K81" s="24"/>
      <c r="L81" s="25"/>
    </row>
    <row r="82" spans="1:12">
      <c r="A82" s="26"/>
      <c r="B82" s="33"/>
      <c r="C82" s="27"/>
      <c r="D82" s="27"/>
      <c r="E82" s="39" t="s">
        <v>114</v>
      </c>
      <c r="F82" s="27"/>
      <c r="G82" s="27"/>
      <c r="H82" s="27"/>
      <c r="I82" s="27"/>
      <c r="J82" s="27"/>
      <c r="K82" s="27"/>
      <c r="L82" s="28"/>
    </row>
    <row r="83" spans="1:12">
      <c r="A83" s="26"/>
      <c r="B83" s="27"/>
      <c r="C83" s="27"/>
      <c r="D83" s="27"/>
      <c r="E83" s="39" t="s">
        <v>115</v>
      </c>
      <c r="F83" s="27"/>
      <c r="G83" s="27"/>
      <c r="H83" s="27"/>
      <c r="I83" s="27"/>
      <c r="J83" s="27"/>
      <c r="K83" s="27"/>
      <c r="L83" s="28"/>
    </row>
    <row r="84" spans="1:12">
      <c r="A84" s="26"/>
      <c r="B84" s="27"/>
      <c r="C84" s="27"/>
      <c r="D84" s="27"/>
      <c r="E84" s="39" t="s">
        <v>116</v>
      </c>
      <c r="F84" s="27"/>
      <c r="G84" s="27"/>
      <c r="H84" s="27"/>
      <c r="I84" s="27"/>
      <c r="J84" s="27"/>
      <c r="K84" s="27"/>
      <c r="L84" s="28"/>
    </row>
    <row r="85" spans="1:12">
      <c r="A85" s="26"/>
      <c r="B85" s="27"/>
      <c r="C85" s="27"/>
      <c r="D85" s="27"/>
      <c r="E85" s="27"/>
      <c r="F85" s="27"/>
      <c r="G85" s="27"/>
      <c r="H85" s="27"/>
      <c r="I85" s="27"/>
      <c r="J85" s="27"/>
      <c r="K85" s="27"/>
      <c r="L85" s="28"/>
    </row>
    <row r="86" spans="1:12">
      <c r="A86" s="26"/>
      <c r="B86" s="27"/>
      <c r="C86" s="27"/>
      <c r="D86" s="27"/>
      <c r="E86" s="27"/>
      <c r="F86" s="27"/>
      <c r="G86" s="27"/>
      <c r="H86" s="27"/>
      <c r="I86" s="27"/>
      <c r="J86" s="27"/>
      <c r="K86" s="27"/>
      <c r="L86" s="28"/>
    </row>
    <row r="87" spans="1:12">
      <c r="A87" s="26"/>
      <c r="B87" s="27"/>
      <c r="C87" s="27"/>
      <c r="D87" s="27"/>
      <c r="E87" s="27"/>
      <c r="F87" s="27"/>
      <c r="G87" s="27"/>
      <c r="H87" s="27"/>
      <c r="I87" s="27"/>
      <c r="J87" s="27"/>
      <c r="K87" s="27"/>
      <c r="L87" s="28"/>
    </row>
    <row r="88" spans="1:12">
      <c r="A88" s="26"/>
      <c r="B88" s="27"/>
      <c r="C88" s="27"/>
      <c r="D88" s="27"/>
      <c r="E88" s="27"/>
      <c r="F88" s="27"/>
      <c r="G88" s="27"/>
      <c r="H88" s="27"/>
      <c r="I88" s="27"/>
      <c r="J88" s="27"/>
      <c r="K88" s="27"/>
      <c r="L88" s="28"/>
    </row>
    <row r="89" spans="1:12">
      <c r="A89" s="26"/>
      <c r="L89" s="28"/>
    </row>
    <row r="90" spans="1:12">
      <c r="A90" s="26"/>
      <c r="B90" s="33"/>
      <c r="C90" s="27"/>
      <c r="D90" s="27"/>
      <c r="E90" s="27"/>
      <c r="F90" s="27"/>
      <c r="G90" s="27"/>
      <c r="H90" s="27"/>
      <c r="I90" s="27"/>
      <c r="J90" s="27"/>
      <c r="K90" s="27"/>
      <c r="L90" s="28"/>
    </row>
    <row r="91" spans="1:12">
      <c r="A91" s="26"/>
      <c r="B91" s="27"/>
      <c r="C91" s="27"/>
      <c r="D91" s="27"/>
      <c r="E91" s="27"/>
      <c r="F91" s="35"/>
      <c r="G91" s="35"/>
      <c r="H91" s="35"/>
      <c r="I91" s="35"/>
      <c r="J91" s="35"/>
      <c r="K91" s="27"/>
      <c r="L91" s="28"/>
    </row>
    <row r="92" spans="1:12">
      <c r="A92" s="26" t="s">
        <v>23</v>
      </c>
      <c r="B92" s="27"/>
      <c r="C92" s="27"/>
      <c r="D92" s="27"/>
      <c r="E92" s="27"/>
      <c r="F92" s="37"/>
      <c r="G92" s="36"/>
      <c r="H92" s="36"/>
      <c r="I92" s="36"/>
      <c r="J92" s="36"/>
      <c r="L92" s="28"/>
    </row>
    <row r="93" spans="1:12">
      <c r="A93" s="26"/>
      <c r="B93" s="27"/>
      <c r="C93" s="27"/>
      <c r="D93" s="27"/>
      <c r="E93" s="27"/>
      <c r="F93" s="37"/>
      <c r="G93" s="36"/>
      <c r="H93" s="36"/>
      <c r="I93" s="36"/>
      <c r="J93" s="36"/>
      <c r="L93" s="28"/>
    </row>
    <row r="94" spans="1:12">
      <c r="A94" s="26" t="s">
        <v>28</v>
      </c>
      <c r="B94" s="27"/>
      <c r="F94" s="36"/>
      <c r="G94" s="36"/>
      <c r="H94" s="36"/>
      <c r="I94" s="36"/>
      <c r="J94" s="36"/>
      <c r="L94" s="28"/>
    </row>
    <row r="95" spans="1:12">
      <c r="A95" s="26"/>
      <c r="B95" s="27"/>
      <c r="F95" s="37"/>
      <c r="G95" s="37"/>
      <c r="H95" s="37"/>
      <c r="I95" s="37"/>
      <c r="J95" s="37"/>
      <c r="K95" s="40"/>
      <c r="L95" s="43"/>
    </row>
    <row r="96" spans="1:12" ht="14.25" customHeight="1">
      <c r="A96" s="32" t="s">
        <v>32</v>
      </c>
      <c r="B96" s="27"/>
      <c r="F96" s="36"/>
      <c r="G96" s="36"/>
      <c r="H96" s="36"/>
      <c r="I96" s="36"/>
      <c r="J96" s="36"/>
      <c r="L96" s="28"/>
    </row>
    <row r="97" spans="1:12">
      <c r="A97" s="26"/>
      <c r="B97" s="27"/>
      <c r="F97" s="37"/>
      <c r="G97" s="37"/>
      <c r="H97" s="37"/>
      <c r="I97" s="37"/>
      <c r="J97" s="37"/>
      <c r="K97" s="40"/>
      <c r="L97" s="43"/>
    </row>
    <row r="98" spans="1:12">
      <c r="A98" s="26" t="s">
        <v>35</v>
      </c>
      <c r="B98" s="27"/>
      <c r="F98" s="36"/>
      <c r="G98" s="36"/>
      <c r="H98" s="36"/>
      <c r="I98" s="36"/>
      <c r="J98" s="36"/>
      <c r="L98" s="28"/>
    </row>
    <row r="99" spans="1:12">
      <c r="A99" s="26" t="s">
        <v>37</v>
      </c>
      <c r="B99" s="27"/>
      <c r="C99" s="35"/>
      <c r="D99" s="35"/>
      <c r="F99" s="35"/>
      <c r="G99" s="35"/>
      <c r="H99" s="35"/>
      <c r="I99" s="35"/>
      <c r="J99" s="35"/>
      <c r="K99" s="27"/>
      <c r="L99" s="28"/>
    </row>
    <row r="100" spans="1:12">
      <c r="A100" s="26"/>
      <c r="B100" s="27"/>
      <c r="F100" s="35"/>
      <c r="G100" s="35"/>
      <c r="H100" s="35"/>
      <c r="I100" s="35"/>
      <c r="J100" s="35"/>
      <c r="K100" s="27"/>
      <c r="L100" s="28"/>
    </row>
    <row r="101" spans="1:12">
      <c r="A101" s="32" t="s">
        <v>41</v>
      </c>
      <c r="B101" s="27"/>
      <c r="C101" s="35"/>
      <c r="D101" s="35"/>
      <c r="F101" s="35"/>
      <c r="G101" s="35"/>
      <c r="H101" s="35"/>
      <c r="I101" s="35"/>
      <c r="J101" s="35"/>
      <c r="K101" s="27"/>
      <c r="L101" s="28"/>
    </row>
    <row r="102" spans="1:12">
      <c r="A102" s="26"/>
      <c r="B102" s="27"/>
      <c r="C102" s="35"/>
      <c r="D102" s="35"/>
      <c r="F102" s="35"/>
      <c r="G102" s="35"/>
      <c r="H102" s="35"/>
      <c r="I102" s="35"/>
      <c r="J102" s="35"/>
      <c r="K102" s="27"/>
      <c r="L102" s="28"/>
    </row>
    <row r="103" spans="1:12">
      <c r="A103" s="26" t="s">
        <v>45</v>
      </c>
      <c r="B103" s="27"/>
      <c r="C103" s="35"/>
      <c r="D103" s="35"/>
      <c r="F103" s="35"/>
      <c r="G103" s="35"/>
      <c r="H103" s="35"/>
      <c r="I103" s="35"/>
      <c r="J103" s="35"/>
      <c r="K103" s="27"/>
      <c r="L103" s="28"/>
    </row>
    <row r="104" spans="1:12" s="40" customFormat="1">
      <c r="A104" s="41"/>
      <c r="B104" s="27"/>
      <c r="C104" s="35"/>
      <c r="D104" s="35"/>
      <c r="E104" s="1"/>
      <c r="F104" s="35"/>
      <c r="G104" s="35"/>
      <c r="H104" s="38"/>
      <c r="I104" s="38"/>
      <c r="J104" s="38"/>
      <c r="K104" s="39"/>
      <c r="L104" s="43"/>
    </row>
    <row r="105" spans="1:12" s="40" customFormat="1">
      <c r="A105" s="41"/>
      <c r="B105" s="27"/>
      <c r="C105" s="35"/>
      <c r="D105" s="35"/>
      <c r="E105" s="1"/>
      <c r="F105" s="35"/>
      <c r="G105" s="35"/>
      <c r="H105" s="38"/>
      <c r="I105" s="38"/>
      <c r="J105" s="38"/>
      <c r="K105" s="39"/>
      <c r="L105" s="43"/>
    </row>
    <row r="106" spans="1:12">
      <c r="A106" s="26"/>
      <c r="B106" s="35"/>
      <c r="C106" s="35"/>
      <c r="D106" s="35"/>
      <c r="F106" s="35"/>
      <c r="G106" s="35"/>
      <c r="H106" s="35"/>
      <c r="I106" s="35"/>
      <c r="J106" s="35"/>
      <c r="K106" s="27"/>
      <c r="L106" s="28"/>
    </row>
    <row r="107" spans="1:12">
      <c r="A107" s="26"/>
      <c r="B107" s="35"/>
      <c r="C107" s="35"/>
      <c r="D107" s="35"/>
      <c r="F107" s="35"/>
      <c r="G107" s="35"/>
      <c r="H107" s="35"/>
      <c r="I107" s="35"/>
      <c r="J107" s="35"/>
      <c r="K107" s="27"/>
      <c r="L107" s="28"/>
    </row>
    <row r="108" spans="1:12">
      <c r="A108" s="26"/>
      <c r="B108" s="35"/>
      <c r="C108" s="35"/>
      <c r="D108" s="35"/>
      <c r="F108" s="35"/>
      <c r="G108" s="35"/>
      <c r="H108" s="35"/>
      <c r="I108" s="35"/>
      <c r="J108" s="35"/>
      <c r="K108" s="27"/>
      <c r="L108" s="28"/>
    </row>
    <row r="109" spans="1:12">
      <c r="A109" s="26"/>
      <c r="B109" s="35"/>
      <c r="C109" s="35"/>
      <c r="D109" s="35"/>
      <c r="F109" s="35"/>
      <c r="G109" s="35"/>
      <c r="H109" s="35"/>
      <c r="I109" s="35"/>
      <c r="J109" s="35"/>
      <c r="K109" s="27"/>
      <c r="L109" s="28"/>
    </row>
    <row r="110" spans="1:12">
      <c r="A110" s="26"/>
      <c r="B110" s="35"/>
      <c r="C110" s="35"/>
      <c r="D110" s="35"/>
      <c r="F110" s="35"/>
      <c r="G110" s="35"/>
      <c r="H110" s="35"/>
      <c r="I110" s="35"/>
      <c r="J110" s="35"/>
      <c r="K110" s="27"/>
      <c r="L110" s="28"/>
    </row>
    <row r="111" spans="1:12">
      <c r="A111" s="26"/>
      <c r="B111" s="35"/>
      <c r="C111" s="35"/>
      <c r="D111" s="35"/>
      <c r="F111" s="35"/>
      <c r="G111" s="35"/>
      <c r="H111" s="35"/>
      <c r="I111" s="35"/>
      <c r="J111" s="35"/>
      <c r="K111" s="27"/>
      <c r="L111" s="28"/>
    </row>
    <row r="112" spans="1:12">
      <c r="A112" s="26"/>
      <c r="B112" s="35"/>
      <c r="C112" s="35"/>
      <c r="D112" s="35"/>
      <c r="F112" s="35"/>
      <c r="G112" s="35"/>
      <c r="H112" s="35"/>
      <c r="I112" s="35"/>
      <c r="J112" s="35"/>
      <c r="K112" s="27"/>
      <c r="L112" s="28"/>
    </row>
    <row r="113" spans="1:12">
      <c r="A113" s="26"/>
      <c r="B113" s="27"/>
      <c r="C113" s="35"/>
      <c r="D113" s="35"/>
      <c r="F113" s="35"/>
      <c r="G113" s="35"/>
      <c r="H113" s="35"/>
      <c r="I113" s="35"/>
      <c r="J113" s="35"/>
      <c r="K113" s="27"/>
      <c r="L113" s="28"/>
    </row>
    <row r="114" spans="1:12">
      <c r="A114" s="26"/>
      <c r="B114" s="35"/>
      <c r="C114" s="35"/>
      <c r="D114" s="35"/>
      <c r="F114" s="35"/>
      <c r="G114" s="35"/>
      <c r="H114" s="35"/>
      <c r="I114" s="35"/>
      <c r="J114" s="35"/>
      <c r="K114" s="27"/>
      <c r="L114" s="28"/>
    </row>
    <row r="115" spans="1:12">
      <c r="A115" s="26"/>
      <c r="B115" s="27"/>
      <c r="C115" s="35"/>
      <c r="D115" s="35"/>
      <c r="F115" s="35"/>
      <c r="G115" s="35"/>
      <c r="H115" s="35"/>
      <c r="I115" s="35"/>
      <c r="J115" s="35"/>
      <c r="K115" s="27"/>
      <c r="L115" s="28"/>
    </row>
    <row r="116" spans="1:12">
      <c r="A116" s="26"/>
      <c r="B116" s="27"/>
      <c r="C116" s="35"/>
      <c r="D116" s="35"/>
      <c r="F116" s="38"/>
      <c r="G116" s="38"/>
      <c r="H116" s="38"/>
      <c r="I116" s="38"/>
      <c r="J116" s="38"/>
      <c r="K116" s="39"/>
      <c r="L116" s="43"/>
    </row>
    <row r="117" spans="1:12">
      <c r="A117" s="26"/>
      <c r="B117" s="27"/>
      <c r="C117" s="35"/>
      <c r="D117" s="35"/>
      <c r="F117" s="35"/>
      <c r="G117" s="35"/>
      <c r="H117" s="35"/>
      <c r="I117" s="35"/>
      <c r="J117" s="35"/>
      <c r="K117" s="27"/>
      <c r="L117" s="28"/>
    </row>
    <row r="118" spans="1:12">
      <c r="A118" s="26"/>
      <c r="B118" s="27"/>
      <c r="C118" s="35"/>
      <c r="D118" s="35"/>
      <c r="F118" s="35"/>
      <c r="G118" s="35"/>
      <c r="H118" s="35"/>
      <c r="I118" s="35"/>
      <c r="J118" s="35"/>
      <c r="K118" s="27"/>
      <c r="L118" s="28"/>
    </row>
    <row r="119" spans="1:12">
      <c r="A119" s="26"/>
      <c r="B119" s="27"/>
      <c r="C119" s="35"/>
      <c r="D119" s="35"/>
      <c r="F119" s="35"/>
      <c r="G119" s="35"/>
      <c r="H119" s="35"/>
      <c r="I119" s="35"/>
      <c r="J119" s="35"/>
      <c r="K119" s="27"/>
      <c r="L119" s="28"/>
    </row>
    <row r="120" spans="1:12">
      <c r="A120" s="26"/>
      <c r="B120" s="27"/>
      <c r="C120" s="35"/>
      <c r="D120" s="35"/>
      <c r="F120" s="35"/>
      <c r="G120" s="35"/>
      <c r="H120" s="35"/>
      <c r="I120" s="35"/>
      <c r="J120" s="35"/>
      <c r="K120" s="27"/>
      <c r="L120" s="28"/>
    </row>
    <row r="121" spans="1:12">
      <c r="A121" s="26"/>
      <c r="B121" s="27"/>
      <c r="C121" s="35"/>
      <c r="D121" s="35"/>
      <c r="F121" s="35"/>
      <c r="G121" s="35"/>
      <c r="H121" s="35"/>
      <c r="I121" s="35"/>
      <c r="J121" s="35"/>
      <c r="K121" s="27"/>
      <c r="L121" s="28"/>
    </row>
    <row r="122" spans="1:12">
      <c r="A122" s="26"/>
      <c r="B122" s="27"/>
      <c r="C122" s="35"/>
      <c r="D122" s="35"/>
      <c r="F122" s="35"/>
      <c r="G122" s="35"/>
      <c r="H122" s="35"/>
      <c r="I122" s="35"/>
      <c r="J122" s="35"/>
      <c r="K122" s="27"/>
      <c r="L122" s="28"/>
    </row>
    <row r="123" spans="1:12">
      <c r="A123" s="26"/>
      <c r="B123" s="27"/>
      <c r="C123" s="27"/>
      <c r="D123" s="27"/>
      <c r="F123" s="27"/>
      <c r="G123" s="27"/>
      <c r="H123" s="27"/>
      <c r="I123" s="27"/>
      <c r="J123" s="27"/>
      <c r="K123" s="27"/>
      <c r="L123" s="28"/>
    </row>
    <row r="124" spans="1:12">
      <c r="A124" s="26"/>
      <c r="B124" s="35"/>
      <c r="C124" s="35"/>
      <c r="D124" s="35"/>
      <c r="F124" s="27"/>
      <c r="G124" s="27"/>
      <c r="H124" s="27"/>
      <c r="I124" s="27"/>
      <c r="J124" s="27"/>
      <c r="K124" s="27"/>
      <c r="L124" s="28"/>
    </row>
    <row r="125" spans="1:12">
      <c r="A125" s="26"/>
      <c r="B125" s="27"/>
      <c r="C125" s="35"/>
      <c r="D125" s="35"/>
      <c r="F125" s="27"/>
      <c r="G125" s="27"/>
      <c r="H125" s="27"/>
      <c r="I125" s="27"/>
      <c r="J125" s="27"/>
      <c r="K125" s="27"/>
      <c r="L125" s="28"/>
    </row>
    <row r="126" spans="1:12">
      <c r="A126" s="26"/>
      <c r="B126" s="27"/>
      <c r="C126" s="35"/>
      <c r="D126" s="35"/>
      <c r="F126" s="35"/>
      <c r="G126" s="35"/>
      <c r="H126" s="35"/>
      <c r="I126" s="35"/>
      <c r="J126" s="35"/>
      <c r="K126" s="27"/>
      <c r="L126" s="28"/>
    </row>
    <row r="127" spans="1:12">
      <c r="A127" s="26"/>
      <c r="B127" s="27"/>
      <c r="C127" s="27"/>
      <c r="D127" s="27"/>
      <c r="F127" s="27"/>
      <c r="G127" s="27"/>
      <c r="H127" s="27"/>
      <c r="I127" s="27"/>
      <c r="J127" s="27"/>
      <c r="K127" s="27"/>
      <c r="L127" s="28"/>
    </row>
    <row r="128" spans="1:12">
      <c r="A128" s="26"/>
      <c r="B128" s="27"/>
      <c r="C128" s="35"/>
      <c r="D128" s="35"/>
      <c r="F128" s="35"/>
      <c r="G128" s="35"/>
      <c r="H128" s="35"/>
      <c r="I128" s="35"/>
      <c r="J128" s="35"/>
      <c r="K128" s="27"/>
      <c r="L128" s="28"/>
    </row>
    <row r="129" spans="1:12">
      <c r="A129" s="26"/>
      <c r="B129" s="27"/>
      <c r="C129" s="35"/>
      <c r="D129" s="35"/>
      <c r="F129" s="27"/>
      <c r="G129" s="27"/>
      <c r="H129" s="27"/>
      <c r="I129" s="27"/>
      <c r="J129" s="27"/>
      <c r="K129" s="27"/>
      <c r="L129" s="28"/>
    </row>
    <row r="130" spans="1:12">
      <c r="A130" s="26"/>
      <c r="B130" s="27"/>
      <c r="C130" s="35"/>
      <c r="D130" s="35"/>
      <c r="F130" s="39"/>
      <c r="G130" s="39"/>
      <c r="H130" s="39"/>
      <c r="I130" s="39"/>
      <c r="J130" s="39"/>
      <c r="K130" s="39"/>
      <c r="L130" s="43"/>
    </row>
    <row r="131" spans="1:12">
      <c r="A131" s="26"/>
      <c r="B131" s="27"/>
      <c r="C131" s="35"/>
      <c r="D131" s="35"/>
      <c r="F131" s="39"/>
      <c r="G131" s="39"/>
      <c r="H131" s="39"/>
      <c r="I131" s="39"/>
      <c r="J131" s="39"/>
      <c r="K131" s="39"/>
      <c r="L131" s="43"/>
    </row>
    <row r="132" spans="1:12">
      <c r="A132" s="26"/>
      <c r="B132" s="35"/>
      <c r="C132" s="35"/>
      <c r="D132" s="35"/>
      <c r="F132" s="27"/>
      <c r="G132" s="27"/>
      <c r="H132" s="27"/>
      <c r="I132" s="27"/>
      <c r="J132" s="27"/>
      <c r="K132" s="27"/>
      <c r="L132" s="28"/>
    </row>
    <row r="133" spans="1:12">
      <c r="A133" s="26"/>
      <c r="B133" s="27"/>
      <c r="C133" s="35"/>
      <c r="D133" s="35"/>
      <c r="F133" s="27"/>
      <c r="G133" s="27"/>
      <c r="H133" s="27"/>
      <c r="I133" s="27"/>
      <c r="J133" s="27"/>
      <c r="K133" s="27"/>
      <c r="L133" s="28"/>
    </row>
    <row r="134" spans="1:12">
      <c r="A134" s="26"/>
      <c r="B134" s="27"/>
      <c r="C134" s="35"/>
      <c r="D134" s="35"/>
      <c r="F134" s="27"/>
      <c r="G134" s="27"/>
      <c r="H134" s="27"/>
      <c r="I134" s="27"/>
      <c r="J134" s="27"/>
      <c r="K134" s="27"/>
      <c r="L134" s="28"/>
    </row>
    <row r="135" spans="1:12">
      <c r="A135" s="26"/>
      <c r="B135" s="27"/>
      <c r="C135" s="35"/>
      <c r="D135" s="35"/>
      <c r="F135" s="27"/>
      <c r="G135" s="27"/>
      <c r="H135" s="27"/>
      <c r="I135" s="27"/>
      <c r="J135" s="27"/>
      <c r="K135" s="27"/>
      <c r="L135" s="28"/>
    </row>
    <row r="136" spans="1:12">
      <c r="A136" s="26"/>
      <c r="B136" s="39"/>
      <c r="C136" s="38"/>
      <c r="D136" s="38"/>
      <c r="E136" s="40"/>
      <c r="F136" s="27"/>
      <c r="G136" s="27"/>
      <c r="H136" s="27"/>
      <c r="I136" s="27"/>
      <c r="J136" s="27"/>
      <c r="K136" s="27"/>
      <c r="L136" s="28"/>
    </row>
    <row r="137" spans="1:12">
      <c r="A137" s="26"/>
      <c r="B137" s="39"/>
      <c r="C137" s="38"/>
      <c r="D137" s="38"/>
      <c r="E137" s="40"/>
      <c r="F137" s="27"/>
      <c r="G137" s="27"/>
      <c r="H137" s="27"/>
      <c r="I137" s="27"/>
      <c r="J137" s="27"/>
      <c r="K137" s="27"/>
      <c r="L137" s="28"/>
    </row>
    <row r="138" spans="1:12">
      <c r="A138" s="26"/>
      <c r="B138" s="39"/>
      <c r="C138" s="38"/>
      <c r="D138" s="38"/>
      <c r="E138" s="40"/>
      <c r="F138" s="27"/>
      <c r="G138" s="27"/>
      <c r="H138" s="27"/>
      <c r="I138" s="27"/>
      <c r="J138" s="27"/>
      <c r="K138" s="27"/>
      <c r="L138" s="28"/>
    </row>
    <row r="139" spans="1:12">
      <c r="A139" s="26"/>
      <c r="B139" s="39"/>
      <c r="C139" s="38"/>
      <c r="D139" s="38"/>
      <c r="E139" s="40"/>
      <c r="F139" s="27"/>
      <c r="G139" s="27"/>
      <c r="H139" s="27"/>
      <c r="I139" s="27"/>
      <c r="J139" s="27"/>
      <c r="K139" s="27"/>
      <c r="L139" s="28"/>
    </row>
    <row r="140" spans="1:12">
      <c r="A140" s="26"/>
      <c r="B140" s="27"/>
      <c r="C140" s="35"/>
      <c r="D140" s="35"/>
      <c r="E140" s="40"/>
      <c r="F140" s="27"/>
      <c r="G140" s="27"/>
      <c r="H140" s="27"/>
      <c r="I140" s="27"/>
      <c r="J140" s="27"/>
      <c r="K140" s="27"/>
      <c r="L140" s="28"/>
    </row>
    <row r="141" spans="1:12">
      <c r="A141" s="26"/>
      <c r="B141" s="39"/>
      <c r="C141" s="38"/>
      <c r="D141" s="38"/>
      <c r="E141" s="40"/>
      <c r="F141" s="27"/>
      <c r="G141" s="27"/>
      <c r="H141" s="27"/>
      <c r="I141" s="27"/>
      <c r="J141" s="27"/>
      <c r="K141" s="27"/>
      <c r="L141" s="28"/>
    </row>
    <row r="142" spans="1:12">
      <c r="A142" s="26"/>
      <c r="B142" s="27"/>
      <c r="C142" s="35"/>
      <c r="D142" s="35"/>
      <c r="E142" s="40"/>
      <c r="F142" s="27"/>
      <c r="G142" s="27"/>
      <c r="H142" s="27"/>
      <c r="I142" s="27"/>
      <c r="J142" s="27"/>
      <c r="K142" s="27"/>
      <c r="L142" s="28"/>
    </row>
    <row r="143" spans="1:12">
      <c r="A143" s="26"/>
      <c r="B143" s="39"/>
      <c r="C143" s="38"/>
      <c r="D143" s="38"/>
      <c r="E143" s="40"/>
      <c r="F143" s="27"/>
      <c r="G143" s="27"/>
      <c r="H143" s="27"/>
      <c r="I143" s="27"/>
      <c r="J143" s="27"/>
      <c r="K143" s="27"/>
      <c r="L143" s="28"/>
    </row>
    <row r="144" spans="1:12">
      <c r="A144" s="26"/>
      <c r="B144" s="39"/>
      <c r="C144" s="38"/>
      <c r="D144" s="38"/>
      <c r="E144" s="40"/>
      <c r="F144" s="27"/>
      <c r="G144" s="27"/>
      <c r="H144" s="27"/>
      <c r="I144" s="27"/>
      <c r="J144" s="27"/>
      <c r="K144" s="27"/>
      <c r="L144" s="28"/>
    </row>
    <row r="145" spans="1:12">
      <c r="A145" s="26"/>
      <c r="B145" s="39"/>
      <c r="C145" s="38"/>
      <c r="D145" s="38"/>
      <c r="E145" s="42"/>
      <c r="F145" s="27"/>
      <c r="G145" s="27"/>
      <c r="H145" s="27"/>
      <c r="I145" s="27"/>
      <c r="J145" s="27"/>
      <c r="K145" s="27"/>
      <c r="L145" s="28"/>
    </row>
    <row r="146" spans="1:12">
      <c r="A146" s="26"/>
      <c r="B146" s="39"/>
      <c r="C146" s="27"/>
      <c r="D146" s="38"/>
      <c r="E146" s="42"/>
      <c r="F146" s="27"/>
      <c r="G146" s="27"/>
      <c r="H146" s="27"/>
      <c r="I146" s="27"/>
      <c r="J146" s="27"/>
      <c r="K146" s="27"/>
      <c r="L146" s="28"/>
    </row>
    <row r="147" spans="1:12">
      <c r="A147" s="26"/>
      <c r="B147" s="39"/>
      <c r="C147" s="27"/>
      <c r="D147" s="38"/>
      <c r="E147" s="42"/>
      <c r="F147" s="27"/>
      <c r="G147" s="27"/>
      <c r="H147" s="27"/>
      <c r="I147" s="27"/>
      <c r="J147" s="27"/>
      <c r="K147" s="27"/>
      <c r="L147" s="28"/>
    </row>
    <row r="148" spans="1:12" ht="17.25" thickBot="1">
      <c r="A148" s="29"/>
      <c r="B148" s="34"/>
      <c r="C148" s="30"/>
      <c r="D148" s="30"/>
      <c r="E148" s="247"/>
      <c r="F148" s="30"/>
      <c r="G148" s="30"/>
      <c r="H148" s="30"/>
      <c r="I148" s="30"/>
      <c r="J148" s="30"/>
      <c r="K148" s="30"/>
      <c r="L148" s="31"/>
    </row>
  </sheetData>
  <customSheetViews>
    <customSheetView guid="{ACFD8B20-82F7-4440-8E6E-CDE78855737E}" showGridLines="0">
      <selection activeCell="R11" sqref="R11"/>
      <pageMargins left="0" right="0" top="0" bottom="0" header="0" footer="0"/>
      <pageSetup paperSize="9" scale="90" orientation="portrait" r:id="rId1"/>
      <headerFooter alignWithMargins="0">
        <oddHeader>&amp;C&amp;A&amp;R&amp;D</oddHeader>
        <oddFooter>&amp;C&amp;P/&amp;N</oddFooter>
      </headerFooter>
    </customSheetView>
  </customSheetViews>
  <mergeCells count="4">
    <mergeCell ref="A8:C8"/>
    <mergeCell ref="A9:C9"/>
    <mergeCell ref="A10:C10"/>
    <mergeCell ref="A1:L1"/>
  </mergeCells>
  <phoneticPr fontId="8" type="noConversion"/>
  <pageMargins left="0.43307086614173229" right="0.15748031496062992" top="0.74" bottom="0.70866141732283472" header="0.39370078740157483" footer="0.39370078740157483"/>
  <pageSetup paperSize="9" scale="90" orientation="portrait" r:id="rId2"/>
  <headerFooter alignWithMargins="0">
    <oddHeader>&amp;C&amp;A&amp;R&amp;D</oddHeader>
    <oddFooter>&amp;C&amp;P/&amp;N</oddFooter>
  </headerFooter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00B050"/>
  </sheetPr>
  <dimension ref="A1:K466"/>
  <sheetViews>
    <sheetView showGridLines="0" view="pageBreakPreview" topLeftCell="A409" zoomScale="130" zoomScaleNormal="100" zoomScaleSheetLayoutView="130" workbookViewId="0">
      <selection activeCell="J429" sqref="J429"/>
    </sheetView>
  </sheetViews>
  <sheetFormatPr defaultRowHeight="16.5"/>
  <cols>
    <col min="1" max="9" width="9" style="148"/>
    <col min="10" max="10" width="6.25" style="148" customWidth="1"/>
    <col min="11" max="11" width="9" style="148" customWidth="1"/>
    <col min="12" max="16384" width="9" style="148"/>
  </cols>
  <sheetData>
    <row r="1" spans="1:11">
      <c r="A1" s="282" t="s">
        <v>229</v>
      </c>
      <c r="B1" s="282"/>
      <c r="C1" s="282"/>
      <c r="D1" s="282"/>
      <c r="E1" s="282"/>
      <c r="F1" s="282"/>
      <c r="G1" s="282"/>
      <c r="H1" s="282"/>
      <c r="I1" s="282"/>
      <c r="J1" s="282"/>
      <c r="K1" s="147"/>
    </row>
    <row r="2" spans="1:11">
      <c r="A2" s="252"/>
      <c r="B2" s="252"/>
      <c r="C2" s="252"/>
      <c r="D2" s="252"/>
      <c r="E2" s="252"/>
      <c r="F2" s="252"/>
      <c r="G2" s="252"/>
      <c r="H2" s="252"/>
      <c r="I2" s="252"/>
      <c r="J2" s="252"/>
      <c r="K2" s="147"/>
    </row>
    <row r="3" spans="1:11">
      <c r="A3" s="149"/>
      <c r="B3" s="149"/>
      <c r="C3" s="149"/>
      <c r="D3" s="149"/>
      <c r="E3" s="150"/>
      <c r="F3" s="150"/>
      <c r="G3" s="150"/>
      <c r="H3" s="150"/>
      <c r="I3" s="150" t="s">
        <v>230</v>
      </c>
      <c r="J3" s="151"/>
      <c r="K3" s="150"/>
    </row>
    <row r="4" spans="1:11" ht="17.25" thickBot="1">
      <c r="A4" s="152" t="s">
        <v>518</v>
      </c>
      <c r="B4" s="152"/>
      <c r="C4" s="152"/>
      <c r="D4" s="152"/>
      <c r="E4" s="153"/>
      <c r="F4" s="153"/>
      <c r="G4" s="153"/>
      <c r="H4" s="153"/>
      <c r="I4" s="153"/>
      <c r="J4" s="153"/>
      <c r="K4" s="154"/>
    </row>
    <row r="6" spans="1:11">
      <c r="A6" s="155" t="s">
        <v>460</v>
      </c>
    </row>
    <row r="13" spans="1:11">
      <c r="A13" s="155"/>
    </row>
    <row r="14" spans="1:11">
      <c r="A14" s="157"/>
    </row>
    <row r="31" spans="1:3">
      <c r="A31" s="236" t="s">
        <v>519</v>
      </c>
    </row>
    <row r="32" spans="1:3">
      <c r="A32" s="212" t="s">
        <v>520</v>
      </c>
    </row>
    <row r="33" spans="1:1">
      <c r="A33" s="202" t="s">
        <v>521</v>
      </c>
    </row>
    <row r="34" spans="1:1">
      <c r="A34" s="202" t="s">
        <v>522</v>
      </c>
    </row>
    <row r="35" spans="1:1">
      <c r="A35" s="212" t="s">
        <v>523</v>
      </c>
    </row>
    <row r="37" spans="1:1">
      <c r="A37" s="202" t="s">
        <v>524</v>
      </c>
    </row>
    <row r="38" spans="1:1">
      <c r="A38" s="202" t="s">
        <v>525</v>
      </c>
    </row>
    <row r="39" spans="1:1">
      <c r="A39" s="202" t="s">
        <v>526</v>
      </c>
    </row>
    <row r="41" spans="1:1">
      <c r="A41" s="155" t="s">
        <v>527</v>
      </c>
    </row>
    <row r="42" spans="1:1">
      <c r="A42" s="156" t="s">
        <v>528</v>
      </c>
    </row>
    <row r="52" spans="1:7">
      <c r="A52" s="125" t="s">
        <v>529</v>
      </c>
    </row>
    <row r="53" spans="1:7">
      <c r="A53" s="126" t="s">
        <v>530</v>
      </c>
    </row>
    <row r="54" spans="1:7">
      <c r="A54" s="120"/>
    </row>
    <row r="55" spans="1:7">
      <c r="A55" s="120"/>
    </row>
    <row r="56" spans="1:7">
      <c r="A56" s="120"/>
    </row>
    <row r="57" spans="1:7">
      <c r="A57" s="120"/>
    </row>
    <row r="58" spans="1:7">
      <c r="A58" s="120"/>
    </row>
    <row r="59" spans="1:7">
      <c r="A59" s="120"/>
    </row>
    <row r="60" spans="1:7">
      <c r="A60" s="120"/>
    </row>
    <row r="61" spans="1:7">
      <c r="A61" s="200" t="s">
        <v>531</v>
      </c>
    </row>
    <row r="62" spans="1:7">
      <c r="A62" s="126" t="s">
        <v>532</v>
      </c>
    </row>
    <row r="63" spans="1:7">
      <c r="A63" s="121"/>
    </row>
    <row r="64" spans="1:7">
      <c r="A64" s="125" t="s">
        <v>533</v>
      </c>
    </row>
    <row r="65" spans="1:1">
      <c r="A65" s="126" t="s">
        <v>534</v>
      </c>
    </row>
    <row r="66" spans="1:1">
      <c r="A66" s="126" t="s">
        <v>535</v>
      </c>
    </row>
    <row r="67" spans="1:1">
      <c r="A67" s="126" t="s">
        <v>536</v>
      </c>
    </row>
    <row r="68" spans="1:1">
      <c r="A68" s="127" t="s">
        <v>537</v>
      </c>
    </row>
    <row r="69" spans="1:1">
      <c r="A69" s="127" t="s">
        <v>538</v>
      </c>
    </row>
    <row r="70" spans="1:1">
      <c r="A70" s="127" t="s">
        <v>539</v>
      </c>
    </row>
    <row r="72" spans="1:1">
      <c r="A72" s="155" t="s">
        <v>540</v>
      </c>
    </row>
    <row r="73" spans="1:1">
      <c r="A73" s="124" t="s">
        <v>541</v>
      </c>
    </row>
    <row r="84" spans="1:7">
      <c r="A84" s="125" t="s">
        <v>529</v>
      </c>
    </row>
    <row r="85" spans="1:7" s="199" customFormat="1">
      <c r="A85" s="194" t="s">
        <v>530</v>
      </c>
    </row>
    <row r="86" spans="1:7" s="199" customFormat="1">
      <c r="A86" s="227" t="s">
        <v>542</v>
      </c>
    </row>
    <row r="87" spans="1:7" s="199" customFormat="1">
      <c r="A87" s="184"/>
    </row>
    <row r="88" spans="1:7" s="199" customFormat="1">
      <c r="A88" s="184"/>
    </row>
    <row r="89" spans="1:7" s="199" customFormat="1">
      <c r="A89" s="184"/>
    </row>
    <row r="90" spans="1:7" s="199" customFormat="1">
      <c r="A90" s="184"/>
    </row>
    <row r="91" spans="1:7" s="199" customFormat="1">
      <c r="A91" s="184"/>
    </row>
    <row r="92" spans="1:7" s="199" customFormat="1">
      <c r="A92" s="184"/>
    </row>
    <row r="93" spans="1:7" s="199" customFormat="1">
      <c r="A93" s="184"/>
    </row>
    <row r="94" spans="1:7">
      <c r="A94" s="126" t="s">
        <v>543</v>
      </c>
    </row>
    <row r="95" spans="1:7">
      <c r="A95" s="200" t="s">
        <v>544</v>
      </c>
    </row>
    <row r="96" spans="1:7">
      <c r="A96" s="200" t="s">
        <v>545</v>
      </c>
    </row>
    <row r="97" spans="1:6">
      <c r="A97" s="200" t="s">
        <v>546</v>
      </c>
    </row>
    <row r="98" spans="1:6">
      <c r="A98" s="200" t="s">
        <v>547</v>
      </c>
    </row>
    <row r="99" spans="1:6">
      <c r="A99" s="194" t="s">
        <v>548</v>
      </c>
    </row>
    <row r="100" spans="1:6">
      <c r="A100" s="160"/>
    </row>
    <row r="101" spans="1:6">
      <c r="A101" s="121"/>
    </row>
    <row r="102" spans="1:6">
      <c r="A102" s="121"/>
    </row>
    <row r="103" spans="1:6">
      <c r="A103" s="121"/>
    </row>
    <row r="104" spans="1:6">
      <c r="A104" s="121"/>
    </row>
    <row r="105" spans="1:6">
      <c r="A105" s="121"/>
      <c r="F105" s="199" t="s">
        <v>549</v>
      </c>
    </row>
    <row r="106" spans="1:6">
      <c r="A106" s="121"/>
    </row>
    <row r="107" spans="1:6">
      <c r="A107" s="121"/>
    </row>
    <row r="108" spans="1:6">
      <c r="A108" s="121"/>
    </row>
    <row r="109" spans="1:6">
      <c r="A109" s="126" t="s">
        <v>550</v>
      </c>
    </row>
    <row r="110" spans="1:6">
      <c r="A110" s="121"/>
    </row>
    <row r="111" spans="1:6">
      <c r="A111" s="121"/>
    </row>
    <row r="112" spans="1:6">
      <c r="A112" s="121"/>
    </row>
    <row r="113" spans="1:1">
      <c r="A113" s="121"/>
    </row>
    <row r="114" spans="1:1">
      <c r="A114" s="121"/>
    </row>
    <row r="115" spans="1:1">
      <c r="A115" s="121"/>
    </row>
    <row r="116" spans="1:1">
      <c r="A116" s="121"/>
    </row>
    <row r="117" spans="1:1">
      <c r="A117" s="168" t="s">
        <v>551</v>
      </c>
    </row>
    <row r="118" spans="1:1">
      <c r="A118" s="121"/>
    </row>
    <row r="119" spans="1:1">
      <c r="A119" s="125" t="s">
        <v>533</v>
      </c>
    </row>
    <row r="120" spans="1:1">
      <c r="A120" s="125"/>
    </row>
    <row r="121" spans="1:1">
      <c r="A121" s="125"/>
    </row>
    <row r="122" spans="1:1">
      <c r="A122" s="125"/>
    </row>
    <row r="123" spans="1:1">
      <c r="A123" s="125"/>
    </row>
    <row r="124" spans="1:1">
      <c r="A124" s="125"/>
    </row>
    <row r="125" spans="1:1">
      <c r="A125" s="125"/>
    </row>
    <row r="126" spans="1:1">
      <c r="A126" s="125"/>
    </row>
    <row r="127" spans="1:1">
      <c r="A127" s="125"/>
    </row>
    <row r="128" spans="1:1">
      <c r="A128" s="125"/>
    </row>
    <row r="129" spans="1:6">
      <c r="A129" s="125"/>
    </row>
    <row r="130" spans="1:6">
      <c r="A130" s="200" t="s">
        <v>552</v>
      </c>
    </row>
    <row r="131" spans="1:6">
      <c r="A131" s="200" t="s">
        <v>553</v>
      </c>
    </row>
    <row r="132" spans="1:6">
      <c r="A132" s="200" t="s">
        <v>554</v>
      </c>
    </row>
    <row r="133" spans="1:6">
      <c r="A133" s="200" t="s">
        <v>555</v>
      </c>
    </row>
    <row r="134" spans="1:6">
      <c r="A134" s="200" t="s">
        <v>556</v>
      </c>
    </row>
    <row r="135" spans="1:6">
      <c r="A135" s="200" t="s">
        <v>557</v>
      </c>
    </row>
    <row r="136" spans="1:6">
      <c r="A136" s="194" t="s">
        <v>558</v>
      </c>
    </row>
    <row r="137" spans="1:6">
      <c r="A137" s="167" t="s">
        <v>559</v>
      </c>
    </row>
    <row r="138" spans="1:6">
      <c r="A138" s="127" t="s">
        <v>560</v>
      </c>
    </row>
    <row r="139" spans="1:6">
      <c r="A139" s="127" t="s">
        <v>561</v>
      </c>
    </row>
    <row r="140" spans="1:6">
      <c r="A140" s="126" t="s">
        <v>562</v>
      </c>
    </row>
    <row r="141" spans="1:6">
      <c r="A141" s="127" t="s">
        <v>563</v>
      </c>
    </row>
    <row r="142" spans="1:6">
      <c r="A142" s="120"/>
    </row>
    <row r="143" spans="1:6">
      <c r="A143" s="125" t="s">
        <v>564</v>
      </c>
    </row>
    <row r="144" spans="1:6">
      <c r="A144" s="198" t="s">
        <v>565</v>
      </c>
    </row>
    <row r="145" spans="1:2">
      <c r="A145" s="126" t="s">
        <v>566</v>
      </c>
    </row>
    <row r="146" spans="1:2">
      <c r="A146" s="127" t="s">
        <v>567</v>
      </c>
    </row>
    <row r="147" spans="1:2">
      <c r="A147" s="127" t="s">
        <v>568</v>
      </c>
    </row>
    <row r="149" spans="1:2">
      <c r="A149" s="155" t="s">
        <v>569</v>
      </c>
    </row>
    <row r="150" spans="1:2">
      <c r="A150" s="196" t="s">
        <v>570</v>
      </c>
    </row>
    <row r="159" spans="1:2">
      <c r="A159" s="125" t="s">
        <v>571</v>
      </c>
    </row>
    <row r="160" spans="1:2">
      <c r="A160" s="126" t="s">
        <v>572</v>
      </c>
    </row>
    <row r="161" spans="1:1">
      <c r="A161" s="126"/>
    </row>
    <row r="162" spans="1:1">
      <c r="A162" s="125" t="s">
        <v>573</v>
      </c>
    </row>
    <row r="163" spans="1:1">
      <c r="A163" s="126" t="s">
        <v>574</v>
      </c>
    </row>
    <row r="164" spans="1:1">
      <c r="A164" s="233" t="s">
        <v>575</v>
      </c>
    </row>
    <row r="165" spans="1:1">
      <c r="A165" s="234" t="s">
        <v>576</v>
      </c>
    </row>
    <row r="166" spans="1:1">
      <c r="A166" s="126"/>
    </row>
    <row r="167" spans="1:1">
      <c r="A167" s="126"/>
    </row>
    <row r="168" spans="1:1">
      <c r="A168" s="126"/>
    </row>
    <row r="169" spans="1:1">
      <c r="A169" s="126"/>
    </row>
    <row r="170" spans="1:1">
      <c r="A170" s="126"/>
    </row>
    <row r="171" spans="1:1">
      <c r="A171" s="126"/>
    </row>
    <row r="172" spans="1:1">
      <c r="A172" s="126"/>
    </row>
    <row r="173" spans="1:1">
      <c r="A173" s="126"/>
    </row>
    <row r="174" spans="1:1">
      <c r="A174" s="233" t="s">
        <v>577</v>
      </c>
    </row>
    <row r="175" spans="1:1">
      <c r="A175" s="234" t="s">
        <v>578</v>
      </c>
    </row>
    <row r="176" spans="1:1">
      <c r="A176" s="234" t="s">
        <v>579</v>
      </c>
    </row>
    <row r="177" spans="1:1">
      <c r="A177" s="126"/>
    </row>
    <row r="178" spans="1:1">
      <c r="A178" s="126"/>
    </row>
    <row r="179" spans="1:1">
      <c r="A179" s="126"/>
    </row>
    <row r="180" spans="1:1">
      <c r="A180" s="126"/>
    </row>
    <row r="181" spans="1:1">
      <c r="A181" s="126"/>
    </row>
    <row r="182" spans="1:1">
      <c r="A182" s="126"/>
    </row>
    <row r="183" spans="1:1">
      <c r="A183" s="126"/>
    </row>
    <row r="184" spans="1:1">
      <c r="A184" s="233" t="s">
        <v>580</v>
      </c>
    </row>
    <row r="185" spans="1:1">
      <c r="A185" s="235" t="s">
        <v>581</v>
      </c>
    </row>
    <row r="186" spans="1:1">
      <c r="A186" s="235" t="s">
        <v>582</v>
      </c>
    </row>
    <row r="187" spans="1:1">
      <c r="A187" s="234" t="s">
        <v>583</v>
      </c>
    </row>
    <row r="188" spans="1:1">
      <c r="A188" s="234" t="s">
        <v>584</v>
      </c>
    </row>
    <row r="189" spans="1:1">
      <c r="A189" s="126"/>
    </row>
    <row r="190" spans="1:1">
      <c r="A190" s="126"/>
    </row>
    <row r="191" spans="1:1">
      <c r="A191" s="126"/>
    </row>
    <row r="192" spans="1:1">
      <c r="A192" s="126"/>
    </row>
    <row r="193" spans="1:2">
      <c r="A193" s="126"/>
    </row>
    <row r="194" spans="1:2">
      <c r="A194" s="126"/>
    </row>
    <row r="195" spans="1:2">
      <c r="A195" s="126"/>
    </row>
    <row r="196" spans="1:2">
      <c r="A196" s="233" t="s">
        <v>585</v>
      </c>
    </row>
    <row r="197" spans="1:2">
      <c r="A197" s="234" t="s">
        <v>586</v>
      </c>
    </row>
    <row r="198" spans="1:2">
      <c r="A198" s="126"/>
    </row>
    <row r="199" spans="1:2">
      <c r="A199" s="126"/>
    </row>
    <row r="200" spans="1:2">
      <c r="A200" s="126"/>
    </row>
    <row r="201" spans="1:2">
      <c r="A201" s="126"/>
    </row>
    <row r="202" spans="1:2">
      <c r="A202" s="126"/>
    </row>
    <row r="203" spans="1:2">
      <c r="A203" s="126"/>
    </row>
    <row r="204" spans="1:2">
      <c r="A204" s="126"/>
    </row>
    <row r="206" spans="1:2">
      <c r="A206" s="155" t="s">
        <v>587</v>
      </c>
    </row>
    <row r="207" spans="1:2">
      <c r="A207" s="124" t="s">
        <v>588</v>
      </c>
    </row>
    <row r="208" spans="1:2">
      <c r="A208" s="155"/>
    </row>
    <row r="209" spans="1:7">
      <c r="A209" s="155"/>
    </row>
    <row r="210" spans="1:7">
      <c r="A210" s="155"/>
    </row>
    <row r="211" spans="1:7">
      <c r="A211" s="155"/>
    </row>
    <row r="212" spans="1:7">
      <c r="A212" s="155"/>
    </row>
    <row r="213" spans="1:7">
      <c r="A213" s="155"/>
    </row>
    <row r="214" spans="1:7">
      <c r="A214" s="155"/>
    </row>
    <row r="215" spans="1:7">
      <c r="A215" s="155"/>
    </row>
    <row r="216" spans="1:7">
      <c r="A216" s="155"/>
    </row>
    <row r="217" spans="1:7">
      <c r="A217" s="155"/>
    </row>
    <row r="218" spans="1:7">
      <c r="A218" s="125" t="s">
        <v>529</v>
      </c>
    </row>
    <row r="219" spans="1:7" s="199" customFormat="1">
      <c r="A219" s="194" t="s">
        <v>530</v>
      </c>
    </row>
    <row r="220" spans="1:7" s="199" customFormat="1">
      <c r="A220" s="227" t="s">
        <v>542</v>
      </c>
    </row>
    <row r="221" spans="1:7" s="199" customFormat="1">
      <c r="A221" s="184"/>
    </row>
    <row r="222" spans="1:7" s="199" customFormat="1">
      <c r="A222" s="184"/>
    </row>
    <row r="223" spans="1:7" s="199" customFormat="1">
      <c r="A223" s="184"/>
    </row>
    <row r="224" spans="1:7" s="199" customFormat="1">
      <c r="A224" s="184"/>
    </row>
    <row r="225" spans="1:2" s="199" customFormat="1">
      <c r="A225" s="184"/>
    </row>
    <row r="226" spans="1:2" s="199" customFormat="1">
      <c r="A226" s="184"/>
    </row>
    <row r="227" spans="1:2" s="199" customFormat="1">
      <c r="A227" s="184"/>
    </row>
    <row r="228" spans="1:2">
      <c r="A228" s="126" t="s">
        <v>543</v>
      </c>
    </row>
    <row r="229" spans="1:2">
      <c r="A229" s="200" t="s">
        <v>544</v>
      </c>
    </row>
    <row r="230" spans="1:2">
      <c r="A230" s="200" t="s">
        <v>545</v>
      </c>
    </row>
    <row r="231" spans="1:2">
      <c r="A231" s="200" t="s">
        <v>546</v>
      </c>
    </row>
    <row r="232" spans="1:2">
      <c r="A232" s="200" t="s">
        <v>547</v>
      </c>
    </row>
    <row r="233" spans="1:2">
      <c r="A233" s="155"/>
    </row>
    <row r="234" spans="1:2">
      <c r="A234" s="125" t="s">
        <v>533</v>
      </c>
    </row>
    <row r="235" spans="1:2">
      <c r="A235" s="126" t="s">
        <v>589</v>
      </c>
    </row>
    <row r="236" spans="1:2">
      <c r="A236" s="191" t="s">
        <v>590</v>
      </c>
    </row>
    <row r="237" spans="1:2">
      <c r="A237" s="191" t="s">
        <v>591</v>
      </c>
    </row>
    <row r="239" spans="1:2">
      <c r="A239" s="155" t="s">
        <v>592</v>
      </c>
    </row>
    <row r="240" spans="1:2">
      <c r="A240" s="124" t="s">
        <v>593</v>
      </c>
    </row>
    <row r="241" spans="1:1">
      <c r="A241" s="155"/>
    </row>
    <row r="242" spans="1:1">
      <c r="A242" s="155"/>
    </row>
    <row r="243" spans="1:1">
      <c r="A243" s="155"/>
    </row>
    <row r="244" spans="1:1">
      <c r="A244" s="155"/>
    </row>
    <row r="245" spans="1:1">
      <c r="A245" s="155"/>
    </row>
    <row r="246" spans="1:1">
      <c r="A246" s="155"/>
    </row>
    <row r="247" spans="1:1">
      <c r="A247" s="155"/>
    </row>
    <row r="248" spans="1:1">
      <c r="A248" s="155"/>
    </row>
    <row r="249" spans="1:1">
      <c r="A249" s="155"/>
    </row>
    <row r="250" spans="1:1">
      <c r="A250" s="125" t="s">
        <v>529</v>
      </c>
    </row>
    <row r="251" spans="1:1">
      <c r="A251" s="126" t="s">
        <v>530</v>
      </c>
    </row>
    <row r="252" spans="1:1">
      <c r="A252" s="155"/>
    </row>
    <row r="253" spans="1:1">
      <c r="A253" s="155"/>
    </row>
    <row r="254" spans="1:1">
      <c r="A254" s="155"/>
    </row>
    <row r="255" spans="1:1">
      <c r="A255" s="155"/>
    </row>
    <row r="256" spans="1:1">
      <c r="A256" s="155"/>
    </row>
    <row r="257" spans="1:1">
      <c r="A257" s="155"/>
    </row>
    <row r="258" spans="1:1">
      <c r="A258" s="155"/>
    </row>
    <row r="259" spans="1:1">
      <c r="A259" s="125" t="s">
        <v>533</v>
      </c>
    </row>
    <row r="260" spans="1:1">
      <c r="A260" s="126" t="s">
        <v>594</v>
      </c>
    </row>
    <row r="261" spans="1:1">
      <c r="A261" s="127" t="s">
        <v>595</v>
      </c>
    </row>
    <row r="262" spans="1:1">
      <c r="A262" s="127" t="s">
        <v>596</v>
      </c>
    </row>
    <row r="264" spans="1:1">
      <c r="A264" s="155" t="s">
        <v>597</v>
      </c>
    </row>
    <row r="265" spans="1:1">
      <c r="A265" s="124" t="s">
        <v>598</v>
      </c>
    </row>
    <row r="266" spans="1:1">
      <c r="A266" s="125" t="s">
        <v>529</v>
      </c>
    </row>
    <row r="267" spans="1:1">
      <c r="A267" s="126" t="s">
        <v>530</v>
      </c>
    </row>
    <row r="268" spans="1:1">
      <c r="A268" s="120"/>
    </row>
    <row r="269" spans="1:1">
      <c r="A269" s="120"/>
    </row>
    <row r="270" spans="1:1">
      <c r="A270" s="120"/>
    </row>
    <row r="271" spans="1:1">
      <c r="A271" s="120"/>
    </row>
    <row r="272" spans="1:1">
      <c r="A272" s="120"/>
    </row>
    <row r="273" spans="1:7">
      <c r="A273" s="120"/>
    </row>
    <row r="274" spans="1:7">
      <c r="A274" s="120"/>
    </row>
    <row r="275" spans="1:7">
      <c r="A275" s="125" t="s">
        <v>533</v>
      </c>
    </row>
    <row r="276" spans="1:7">
      <c r="A276" s="198" t="s">
        <v>545</v>
      </c>
    </row>
    <row r="277" spans="1:7">
      <c r="A277" s="126" t="s">
        <v>599</v>
      </c>
    </row>
    <row r="278" spans="1:7">
      <c r="A278" s="126" t="s">
        <v>600</v>
      </c>
    </row>
    <row r="279" spans="1:7">
      <c r="A279" s="132" t="s">
        <v>601</v>
      </c>
    </row>
    <row r="280" spans="1:7">
      <c r="A280" s="132" t="s">
        <v>602</v>
      </c>
    </row>
    <row r="281" spans="1:7">
      <c r="A281" s="127" t="s">
        <v>603</v>
      </c>
    </row>
    <row r="282" spans="1:7">
      <c r="A282" s="127" t="s">
        <v>604</v>
      </c>
    </row>
    <row r="284" spans="1:7">
      <c r="A284" s="155" t="s">
        <v>605</v>
      </c>
    </row>
    <row r="285" spans="1:7">
      <c r="A285" s="124" t="s">
        <v>606</v>
      </c>
    </row>
    <row r="286" spans="1:7">
      <c r="A286" s="124" t="s">
        <v>607</v>
      </c>
    </row>
    <row r="287" spans="1:7">
      <c r="A287" s="125" t="s">
        <v>608</v>
      </c>
    </row>
    <row r="288" spans="1:7">
      <c r="A288" s="126" t="s">
        <v>609</v>
      </c>
    </row>
    <row r="289" spans="1:1">
      <c r="A289" s="155"/>
    </row>
    <row r="290" spans="1:1">
      <c r="A290" s="155"/>
    </row>
    <row r="291" spans="1:1">
      <c r="A291" s="155"/>
    </row>
    <row r="292" spans="1:1">
      <c r="A292" s="155"/>
    </row>
    <row r="293" spans="1:1">
      <c r="A293" s="155"/>
    </row>
    <row r="294" spans="1:1">
      <c r="A294" s="155"/>
    </row>
    <row r="295" spans="1:1">
      <c r="A295" s="155"/>
    </row>
    <row r="296" spans="1:1">
      <c r="A296" s="126" t="s">
        <v>610</v>
      </c>
    </row>
    <row r="297" spans="1:1">
      <c r="A297" s="167" t="s">
        <v>611</v>
      </c>
    </row>
    <row r="298" spans="1:1">
      <c r="A298" s="155"/>
    </row>
    <row r="299" spans="1:1">
      <c r="A299" s="155"/>
    </row>
    <row r="300" spans="1:1">
      <c r="A300" s="155"/>
    </row>
    <row r="301" spans="1:1">
      <c r="A301" s="155"/>
    </row>
    <row r="302" spans="1:1">
      <c r="A302" s="155"/>
    </row>
    <row r="303" spans="1:1">
      <c r="A303" s="155"/>
    </row>
    <row r="304" spans="1:1">
      <c r="A304" s="155"/>
    </row>
    <row r="305" spans="1:1">
      <c r="A305" s="155"/>
    </row>
    <row r="306" spans="1:1">
      <c r="A306" s="126" t="s">
        <v>612</v>
      </c>
    </row>
    <row r="307" spans="1:1">
      <c r="A307" s="168"/>
    </row>
    <row r="308" spans="1:1">
      <c r="A308" s="155"/>
    </row>
    <row r="309" spans="1:1">
      <c r="A309" s="155"/>
    </row>
    <row r="310" spans="1:1">
      <c r="A310" s="155"/>
    </row>
    <row r="311" spans="1:1">
      <c r="A311" s="155"/>
    </row>
    <row r="312" spans="1:1">
      <c r="A312" s="126" t="s">
        <v>613</v>
      </c>
    </row>
    <row r="313" spans="1:1">
      <c r="A313" s="155"/>
    </row>
    <row r="314" spans="1:1">
      <c r="A314" s="125" t="s">
        <v>614</v>
      </c>
    </row>
    <row r="315" spans="1:1">
      <c r="A315" s="126" t="s">
        <v>615</v>
      </c>
    </row>
    <row r="316" spans="1:1">
      <c r="A316" s="126" t="s">
        <v>616</v>
      </c>
    </row>
    <row r="317" spans="1:1">
      <c r="A317" s="167" t="s">
        <v>617</v>
      </c>
    </row>
    <row r="318" spans="1:1">
      <c r="A318" s="126" t="s">
        <v>618</v>
      </c>
    </row>
    <row r="319" spans="1:1">
      <c r="A319" s="167" t="s">
        <v>619</v>
      </c>
    </row>
    <row r="320" spans="1:1">
      <c r="A320" s="126"/>
    </row>
    <row r="321" spans="1:2">
      <c r="A321" s="126"/>
    </row>
    <row r="322" spans="1:2">
      <c r="A322" s="126"/>
    </row>
    <row r="323" spans="1:2">
      <c r="A323" s="126"/>
    </row>
    <row r="324" spans="1:2">
      <c r="A324" s="126"/>
    </row>
    <row r="326" spans="1:2">
      <c r="A326" s="155" t="s">
        <v>620</v>
      </c>
    </row>
    <row r="327" spans="1:2">
      <c r="A327" s="129"/>
    </row>
    <row r="328" spans="1:2">
      <c r="A328" s="129"/>
    </row>
    <row r="329" spans="1:2">
      <c r="A329" s="129"/>
    </row>
    <row r="330" spans="1:2">
      <c r="A330" s="129"/>
    </row>
    <row r="331" spans="1:2">
      <c r="A331" s="129"/>
    </row>
    <row r="332" spans="1:2">
      <c r="A332" s="129"/>
    </row>
    <row r="333" spans="1:2">
      <c r="A333" s="129"/>
    </row>
    <row r="334" spans="1:2">
      <c r="A334" s="129"/>
    </row>
    <row r="335" spans="1:2">
      <c r="A335" s="129"/>
    </row>
    <row r="336" spans="1:2">
      <c r="A336" s="129"/>
    </row>
    <row r="337" spans="1:1">
      <c r="A337" s="129"/>
    </row>
    <row r="338" spans="1:1">
      <c r="A338" s="129"/>
    </row>
    <row r="339" spans="1:1">
      <c r="A339" s="129"/>
    </row>
    <row r="340" spans="1:1">
      <c r="A340" s="129"/>
    </row>
    <row r="341" spans="1:1">
      <c r="A341" s="129"/>
    </row>
    <row r="342" spans="1:1">
      <c r="A342" s="129"/>
    </row>
    <row r="343" spans="1:1">
      <c r="A343" s="129"/>
    </row>
    <row r="344" spans="1:1">
      <c r="A344" s="129"/>
    </row>
    <row r="345" spans="1:1">
      <c r="A345" s="129"/>
    </row>
    <row r="346" spans="1:1">
      <c r="A346" s="125" t="s">
        <v>621</v>
      </c>
    </row>
    <row r="347" spans="1:1">
      <c r="A347" s="126" t="s">
        <v>609</v>
      </c>
    </row>
    <row r="348" spans="1:1">
      <c r="A348" s="129"/>
    </row>
    <row r="349" spans="1:1">
      <c r="A349" s="129"/>
    </row>
    <row r="350" spans="1:1">
      <c r="A350" s="129"/>
    </row>
    <row r="351" spans="1:1">
      <c r="A351" s="129"/>
    </row>
    <row r="352" spans="1:1">
      <c r="A352" s="129"/>
    </row>
    <row r="353" spans="1:1">
      <c r="A353" s="129"/>
    </row>
    <row r="354" spans="1:1">
      <c r="A354" s="126" t="s">
        <v>610</v>
      </c>
    </row>
    <row r="355" spans="1:1">
      <c r="A355" s="167" t="s">
        <v>611</v>
      </c>
    </row>
    <row r="356" spans="1:1">
      <c r="A356" s="129"/>
    </row>
    <row r="357" spans="1:1">
      <c r="A357" s="129"/>
    </row>
    <row r="358" spans="1:1">
      <c r="A358" s="129"/>
    </row>
    <row r="359" spans="1:1">
      <c r="A359" s="129"/>
    </row>
    <row r="360" spans="1:1">
      <c r="A360" s="129"/>
    </row>
    <row r="361" spans="1:1">
      <c r="A361" s="129"/>
    </row>
    <row r="362" spans="1:1">
      <c r="A362" s="129"/>
    </row>
    <row r="363" spans="1:1">
      <c r="A363" s="129"/>
    </row>
    <row r="364" spans="1:1">
      <c r="A364" s="126" t="s">
        <v>612</v>
      </c>
    </row>
    <row r="365" spans="1:1">
      <c r="A365" s="168"/>
    </row>
    <row r="366" spans="1:1">
      <c r="A366" s="155"/>
    </row>
    <row r="367" spans="1:1">
      <c r="A367" s="155"/>
    </row>
    <row r="368" spans="1:1">
      <c r="A368" s="155"/>
    </row>
    <row r="369" spans="1:3">
      <c r="A369" s="155"/>
    </row>
    <row r="370" spans="1:3">
      <c r="A370" s="126" t="s">
        <v>622</v>
      </c>
    </row>
    <row r="371" spans="1:3">
      <c r="A371" s="129"/>
    </row>
    <row r="372" spans="1:3">
      <c r="A372" s="125" t="s">
        <v>623</v>
      </c>
    </row>
    <row r="373" spans="1:3">
      <c r="A373" s="126" t="s">
        <v>624</v>
      </c>
    </row>
    <row r="374" spans="1:3">
      <c r="A374" s="129" t="s">
        <v>625</v>
      </c>
    </row>
    <row r="375" spans="1:3">
      <c r="A375" s="231" t="s">
        <v>626</v>
      </c>
    </row>
    <row r="376" spans="1:3">
      <c r="A376" s="231" t="s">
        <v>627</v>
      </c>
    </row>
    <row r="377" spans="1:3">
      <c r="A377" s="232" t="s">
        <v>628</v>
      </c>
      <c r="B377" s="199"/>
    </row>
    <row r="378" spans="1:3">
      <c r="A378" s="228" t="s">
        <v>629</v>
      </c>
      <c r="B378" s="199"/>
    </row>
    <row r="379" spans="1:3">
      <c r="A379" s="129"/>
    </row>
    <row r="380" spans="1:3">
      <c r="A380" s="129"/>
    </row>
    <row r="381" spans="1:3">
      <c r="A381" s="129"/>
    </row>
    <row r="382" spans="1:3">
      <c r="A382" s="129"/>
    </row>
    <row r="383" spans="1:3">
      <c r="A383" s="129"/>
    </row>
    <row r="384" spans="1:3">
      <c r="A384" s="129"/>
    </row>
    <row r="385" spans="1:1">
      <c r="A385" s="129"/>
    </row>
    <row r="386" spans="1:1">
      <c r="A386" s="129"/>
    </row>
    <row r="387" spans="1:1">
      <c r="A387" s="129"/>
    </row>
    <row r="388" spans="1:1">
      <c r="A388" s="221" t="s">
        <v>630</v>
      </c>
    </row>
    <row r="389" spans="1:1">
      <c r="A389" s="222" t="s">
        <v>631</v>
      </c>
    </row>
    <row r="390" spans="1:1">
      <c r="A390" s="221" t="s">
        <v>632</v>
      </c>
    </row>
    <row r="391" spans="1:1">
      <c r="A391" s="222" t="s">
        <v>633</v>
      </c>
    </row>
    <row r="392" spans="1:1">
      <c r="A392" s="192" t="s">
        <v>634</v>
      </c>
    </row>
    <row r="393" spans="1:1">
      <c r="A393" s="132" t="s">
        <v>635</v>
      </c>
    </row>
    <row r="394" spans="1:1">
      <c r="A394" s="132"/>
    </row>
    <row r="395" spans="1:1">
      <c r="A395" s="132"/>
    </row>
    <row r="396" spans="1:1">
      <c r="A396" s="132"/>
    </row>
    <row r="397" spans="1:1">
      <c r="A397" s="132"/>
    </row>
    <row r="398" spans="1:1">
      <c r="A398" s="132"/>
    </row>
    <row r="399" spans="1:1">
      <c r="A399" s="222"/>
    </row>
    <row r="400" spans="1:1">
      <c r="A400" s="222"/>
    </row>
    <row r="401" spans="1:2">
      <c r="A401" s="222"/>
    </row>
    <row r="402" spans="1:2">
      <c r="A402" s="222"/>
    </row>
    <row r="403" spans="1:2">
      <c r="A403" s="222"/>
    </row>
    <row r="404" spans="1:2">
      <c r="A404" s="221" t="s">
        <v>636</v>
      </c>
    </row>
    <row r="405" spans="1:2">
      <c r="A405" s="222" t="s">
        <v>637</v>
      </c>
    </row>
    <row r="406" spans="1:2">
      <c r="A406" s="187" t="s">
        <v>638</v>
      </c>
      <c r="B406" s="223"/>
    </row>
    <row r="407" spans="1:2">
      <c r="A407" s="187" t="s">
        <v>639</v>
      </c>
    </row>
    <row r="408" spans="1:2">
      <c r="A408" s="187"/>
    </row>
    <row r="409" spans="1:2">
      <c r="A409" s="187"/>
    </row>
    <row r="410" spans="1:2">
      <c r="A410" s="187"/>
    </row>
    <row r="411" spans="1:2">
      <c r="A411" s="187"/>
    </row>
    <row r="412" spans="1:2">
      <c r="A412" s="129"/>
    </row>
    <row r="413" spans="1:2">
      <c r="A413" s="129"/>
    </row>
    <row r="414" spans="1:2">
      <c r="A414" s="173"/>
    </row>
    <row r="415" spans="1:2">
      <c r="A415" s="173"/>
    </row>
    <row r="416" spans="1:2">
      <c r="A416" s="221" t="s">
        <v>640</v>
      </c>
    </row>
    <row r="417" spans="1:6">
      <c r="A417" s="221"/>
    </row>
    <row r="418" spans="1:6">
      <c r="A418" s="221"/>
    </row>
    <row r="419" spans="1:6">
      <c r="A419" s="221"/>
    </row>
    <row r="420" spans="1:6">
      <c r="A420" s="221"/>
    </row>
    <row r="421" spans="1:6">
      <c r="A421" s="221"/>
    </row>
    <row r="422" spans="1:6">
      <c r="A422" s="221"/>
    </row>
    <row r="423" spans="1:6">
      <c r="A423" s="221"/>
    </row>
    <row r="424" spans="1:6">
      <c r="A424" s="221"/>
    </row>
    <row r="425" spans="1:6">
      <c r="A425" s="221"/>
    </row>
    <row r="426" spans="1:6">
      <c r="A426" s="256" t="s">
        <v>641</v>
      </c>
      <c r="B426" s="199"/>
    </row>
    <row r="427" spans="1:6">
      <c r="A427" s="253" t="s">
        <v>446</v>
      </c>
      <c r="B427" s="199"/>
    </row>
    <row r="428" spans="1:6">
      <c r="A428" s="254" t="s">
        <v>447</v>
      </c>
      <c r="B428" s="199"/>
    </row>
    <row r="429" spans="1:6">
      <c r="A429" s="254"/>
      <c r="B429" s="199"/>
    </row>
    <row r="430" spans="1:6">
      <c r="A430" s="256" t="s">
        <v>642</v>
      </c>
      <c r="B430" s="199"/>
    </row>
    <row r="431" spans="1:6">
      <c r="A431" s="255" t="s">
        <v>449</v>
      </c>
      <c r="B431" s="199"/>
    </row>
    <row r="432" spans="1:6">
      <c r="A432" s="255" t="s">
        <v>450</v>
      </c>
      <c r="B432" s="199"/>
    </row>
    <row r="433" spans="1:2">
      <c r="A433" s="253" t="s">
        <v>451</v>
      </c>
      <c r="B433" s="199"/>
    </row>
    <row r="434" spans="1:2">
      <c r="A434" s="192" t="s">
        <v>643</v>
      </c>
      <c r="B434" s="199"/>
    </row>
    <row r="435" spans="1:2">
      <c r="A435" s="254" t="s">
        <v>644</v>
      </c>
      <c r="B435" s="199"/>
    </row>
    <row r="436" spans="1:2">
      <c r="A436" s="254"/>
      <c r="B436" s="199"/>
    </row>
    <row r="437" spans="1:2">
      <c r="A437" s="256" t="s">
        <v>645</v>
      </c>
      <c r="B437" s="199"/>
    </row>
    <row r="438" spans="1:2">
      <c r="A438" s="254"/>
      <c r="B438" s="199"/>
    </row>
    <row r="439" spans="1:2">
      <c r="A439" s="254"/>
      <c r="B439" s="199"/>
    </row>
    <row r="440" spans="1:2">
      <c r="A440" s="254"/>
      <c r="B440" s="199"/>
    </row>
    <row r="441" spans="1:2">
      <c r="A441" s="254"/>
      <c r="B441" s="199"/>
    </row>
    <row r="442" spans="1:2">
      <c r="A442" s="222"/>
      <c r="B442" s="199"/>
    </row>
    <row r="443" spans="1:2">
      <c r="A443" s="222"/>
      <c r="B443" s="199"/>
    </row>
    <row r="444" spans="1:2">
      <c r="A444" s="222"/>
      <c r="B444" s="199"/>
    </row>
    <row r="445" spans="1:2">
      <c r="A445" s="222"/>
      <c r="B445" s="199"/>
    </row>
    <row r="446" spans="1:2">
      <c r="A446" s="222"/>
      <c r="B446" s="199"/>
    </row>
    <row r="447" spans="1:2">
      <c r="A447" s="129" t="s">
        <v>646</v>
      </c>
    </row>
    <row r="448" spans="1:2">
      <c r="A448" s="126" t="s">
        <v>618</v>
      </c>
    </row>
    <row r="449" spans="1:2">
      <c r="A449" s="167" t="s">
        <v>619</v>
      </c>
    </row>
    <row r="450" spans="1:2">
      <c r="A450" s="129"/>
    </row>
    <row r="451" spans="1:2">
      <c r="A451" s="129"/>
    </row>
    <row r="452" spans="1:2">
      <c r="A452" s="129"/>
    </row>
    <row r="453" spans="1:2">
      <c r="A453" s="129"/>
    </row>
    <row r="454" spans="1:2">
      <c r="A454" s="129"/>
    </row>
    <row r="456" spans="1:2">
      <c r="A456" s="155" t="s">
        <v>647</v>
      </c>
    </row>
    <row r="457" spans="1:2">
      <c r="A457" s="124" t="s">
        <v>648</v>
      </c>
    </row>
    <row r="458" spans="1:2">
      <c r="A458" s="124" t="s">
        <v>649</v>
      </c>
    </row>
    <row r="460" spans="1:2">
      <c r="A460" s="155" t="s">
        <v>650</v>
      </c>
    </row>
    <row r="461" spans="1:2">
      <c r="A461" s="124" t="s">
        <v>651</v>
      </c>
    </row>
    <row r="462" spans="1:2">
      <c r="A462" s="124" t="s">
        <v>652</v>
      </c>
    </row>
    <row r="463" spans="1:2">
      <c r="A463" s="125" t="s">
        <v>571</v>
      </c>
    </row>
    <row r="464" spans="1:2">
      <c r="A464" s="129" t="s">
        <v>653</v>
      </c>
    </row>
    <row r="465" spans="1:1">
      <c r="A465" s="129" t="s">
        <v>654</v>
      </c>
    </row>
    <row r="466" spans="1:1">
      <c r="A466" s="208" t="s">
        <v>655</v>
      </c>
    </row>
  </sheetData>
  <mergeCells count="1">
    <mergeCell ref="A1:J1"/>
  </mergeCells>
  <phoneticPr fontId="8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B050"/>
  </sheetPr>
  <dimension ref="A1:K111"/>
  <sheetViews>
    <sheetView showGridLines="0" view="pageBreakPreview" topLeftCell="A46" zoomScale="136" zoomScaleNormal="100" zoomScaleSheetLayoutView="136" workbookViewId="0">
      <selection activeCell="H115" sqref="H115"/>
    </sheetView>
  </sheetViews>
  <sheetFormatPr defaultRowHeight="16.5"/>
  <cols>
    <col min="1" max="9" width="9" style="148"/>
    <col min="10" max="10" width="6.25" style="148" customWidth="1"/>
    <col min="11" max="16384" width="9" style="148"/>
  </cols>
  <sheetData>
    <row r="1" spans="1:11">
      <c r="A1" s="282" t="s">
        <v>229</v>
      </c>
      <c r="B1" s="282"/>
      <c r="C1" s="282"/>
      <c r="D1" s="282"/>
      <c r="E1" s="282"/>
      <c r="F1" s="282"/>
      <c r="G1" s="282"/>
      <c r="H1" s="282"/>
      <c r="I1" s="282"/>
      <c r="J1" s="282"/>
      <c r="K1" s="147"/>
    </row>
    <row r="2" spans="1:11">
      <c r="A2" s="252"/>
      <c r="B2" s="252"/>
      <c r="C2" s="252"/>
      <c r="D2" s="252"/>
      <c r="E2" s="252"/>
      <c r="F2" s="252"/>
      <c r="G2" s="252"/>
      <c r="H2" s="252"/>
      <c r="I2" s="252"/>
      <c r="J2" s="252"/>
      <c r="K2" s="147"/>
    </row>
    <row r="3" spans="1:11">
      <c r="A3" s="149"/>
      <c r="B3" s="149"/>
      <c r="C3" s="149"/>
      <c r="D3" s="149"/>
      <c r="E3" s="150"/>
      <c r="F3" s="150"/>
      <c r="G3" s="150"/>
      <c r="H3" s="150"/>
      <c r="I3" s="150" t="s">
        <v>230</v>
      </c>
      <c r="J3" s="151"/>
      <c r="K3" s="150"/>
    </row>
    <row r="4" spans="1:11" ht="17.25" thickBot="1">
      <c r="A4" s="152" t="s">
        <v>656</v>
      </c>
      <c r="B4" s="152"/>
      <c r="C4" s="152"/>
      <c r="D4" s="152"/>
      <c r="E4" s="153"/>
      <c r="F4" s="153"/>
      <c r="G4" s="153"/>
      <c r="H4" s="153"/>
      <c r="I4" s="153"/>
      <c r="J4" s="153"/>
      <c r="K4" s="154"/>
    </row>
    <row r="6" spans="1:11">
      <c r="A6" s="155" t="s">
        <v>657</v>
      </c>
    </row>
    <row r="7" spans="1:11">
      <c r="A7" s="156" t="s">
        <v>658</v>
      </c>
    </row>
    <row r="8" spans="1:11">
      <c r="A8" s="156" t="s">
        <v>659</v>
      </c>
    </row>
    <row r="9" spans="1:11">
      <c r="A9" s="156" t="s">
        <v>660</v>
      </c>
    </row>
    <row r="10" spans="1:11">
      <c r="A10" s="156" t="s">
        <v>661</v>
      </c>
    </row>
    <row r="11" spans="1:11">
      <c r="A11" s="156" t="s">
        <v>662</v>
      </c>
    </row>
    <row r="12" spans="1:11">
      <c r="A12" s="156" t="s">
        <v>663</v>
      </c>
    </row>
    <row r="13" spans="1:11">
      <c r="A13" s="156" t="s">
        <v>664</v>
      </c>
    </row>
    <row r="14" spans="1:11">
      <c r="A14" s="156" t="s">
        <v>665</v>
      </c>
    </row>
    <row r="15" spans="1:11">
      <c r="A15" s="156" t="s">
        <v>666</v>
      </c>
    </row>
    <row r="16" spans="1:11">
      <c r="A16" s="156" t="s">
        <v>667</v>
      </c>
    </row>
    <row r="17" spans="1:1">
      <c r="A17" s="156" t="s">
        <v>668</v>
      </c>
    </row>
    <row r="18" spans="1:1">
      <c r="A18" s="156" t="s">
        <v>669</v>
      </c>
    </row>
    <row r="19" spans="1:1">
      <c r="A19" s="156" t="s">
        <v>670</v>
      </c>
    </row>
    <row r="20" spans="1:1">
      <c r="A20" s="156" t="s">
        <v>671</v>
      </c>
    </row>
    <row r="21" spans="1:1">
      <c r="A21" s="156" t="s">
        <v>672</v>
      </c>
    </row>
    <row r="22" spans="1:1">
      <c r="A22" s="156"/>
    </row>
    <row r="23" spans="1:1">
      <c r="A23" s="155" t="s">
        <v>673</v>
      </c>
    </row>
    <row r="34" spans="1:1">
      <c r="A34" s="162" t="s">
        <v>674</v>
      </c>
    </row>
    <row r="35" spans="1:1">
      <c r="A35" s="156" t="s">
        <v>675</v>
      </c>
    </row>
    <row r="36" spans="1:1">
      <c r="A36" s="162" t="s">
        <v>676</v>
      </c>
    </row>
    <row r="37" spans="1:1">
      <c r="A37" s="162" t="s">
        <v>677</v>
      </c>
    </row>
    <row r="38" spans="1:1">
      <c r="A38" s="159" t="s">
        <v>678</v>
      </c>
    </row>
    <row r="39" spans="1:1">
      <c r="A39" s="159" t="s">
        <v>679</v>
      </c>
    </row>
    <row r="41" spans="1:1">
      <c r="A41" s="155" t="s">
        <v>680</v>
      </c>
    </row>
    <row r="42" spans="1:1">
      <c r="A42" s="124" t="s">
        <v>681</v>
      </c>
    </row>
    <row r="43" spans="1:1">
      <c r="A43" s="173" t="s">
        <v>682</v>
      </c>
    </row>
    <row r="44" spans="1:1">
      <c r="A44" s="173" t="s">
        <v>683</v>
      </c>
    </row>
    <row r="45" spans="1:1">
      <c r="A45" s="173" t="s">
        <v>684</v>
      </c>
    </row>
    <row r="47" spans="1:1">
      <c r="A47" s="155" t="s">
        <v>685</v>
      </c>
    </row>
    <row r="48" spans="1:1">
      <c r="A48" s="124" t="s">
        <v>686</v>
      </c>
    </row>
    <row r="49" spans="1:1">
      <c r="A49" s="173" t="s">
        <v>687</v>
      </c>
    </row>
    <row r="50" spans="1:1">
      <c r="A50" s="173" t="s">
        <v>688</v>
      </c>
    </row>
    <row r="51" spans="1:1">
      <c r="A51" s="173" t="s">
        <v>689</v>
      </c>
    </row>
    <row r="52" spans="1:1">
      <c r="A52" s="173" t="s">
        <v>690</v>
      </c>
    </row>
    <row r="54" spans="1:1">
      <c r="A54" s="155" t="s">
        <v>691</v>
      </c>
    </row>
    <row r="55" spans="1:1">
      <c r="A55" s="124" t="s">
        <v>692</v>
      </c>
    </row>
    <row r="56" spans="1:1">
      <c r="A56" s="173" t="s">
        <v>693</v>
      </c>
    </row>
    <row r="57" spans="1:1">
      <c r="A57" s="173" t="s">
        <v>694</v>
      </c>
    </row>
    <row r="59" spans="1:1">
      <c r="A59" s="155" t="s">
        <v>695</v>
      </c>
    </row>
    <row r="60" spans="1:1">
      <c r="A60" s="124" t="s">
        <v>696</v>
      </c>
    </row>
    <row r="61" spans="1:1">
      <c r="A61" s="129" t="s">
        <v>697</v>
      </c>
    </row>
    <row r="62" spans="1:1">
      <c r="A62" s="129" t="s">
        <v>698</v>
      </c>
    </row>
    <row r="64" spans="1:1">
      <c r="A64" s="155" t="s">
        <v>699</v>
      </c>
    </row>
    <row r="65" spans="1:7">
      <c r="A65" s="124" t="s">
        <v>700</v>
      </c>
    </row>
    <row r="66" spans="1:7">
      <c r="A66" s="129" t="s">
        <v>701</v>
      </c>
    </row>
    <row r="67" spans="1:7">
      <c r="A67" s="129"/>
    </row>
    <row r="68" spans="1:7">
      <c r="A68" s="155" t="s">
        <v>702</v>
      </c>
    </row>
    <row r="69" spans="1:7">
      <c r="A69" s="124" t="s">
        <v>703</v>
      </c>
    </row>
    <row r="70" spans="1:7">
      <c r="A70" s="158" t="s">
        <v>704</v>
      </c>
    </row>
    <row r="71" spans="1:7">
      <c r="A71" s="158" t="s">
        <v>241</v>
      </c>
    </row>
    <row r="72" spans="1:7">
      <c r="A72" s="158" t="s">
        <v>242</v>
      </c>
    </row>
    <row r="73" spans="1:7">
      <c r="A73" s="158" t="s">
        <v>705</v>
      </c>
    </row>
    <row r="74" spans="1:7">
      <c r="A74" s="158" t="s">
        <v>246</v>
      </c>
    </row>
    <row r="75" spans="1:7">
      <c r="A75" s="158" t="s">
        <v>706</v>
      </c>
    </row>
    <row r="76" spans="1:7">
      <c r="A76" s="202" t="s">
        <v>707</v>
      </c>
    </row>
    <row r="78" spans="1:7">
      <c r="A78" s="155" t="s">
        <v>708</v>
      </c>
    </row>
    <row r="79" spans="1:7">
      <c r="A79" s="124" t="s">
        <v>709</v>
      </c>
    </row>
    <row r="80" spans="1:7">
      <c r="A80" s="158" t="s">
        <v>710</v>
      </c>
    </row>
    <row r="81" spans="1:1">
      <c r="A81" s="158" t="s">
        <v>711</v>
      </c>
    </row>
    <row r="82" spans="1:1">
      <c r="A82" s="158" t="s">
        <v>712</v>
      </c>
    </row>
    <row r="83" spans="1:1">
      <c r="A83" s="158" t="s">
        <v>713</v>
      </c>
    </row>
    <row r="84" spans="1:1">
      <c r="A84" s="158" t="s">
        <v>714</v>
      </c>
    </row>
    <row r="85" spans="1:1">
      <c r="A85" s="158" t="s">
        <v>715</v>
      </c>
    </row>
    <row r="86" spans="1:1">
      <c r="A86" s="158" t="s">
        <v>716</v>
      </c>
    </row>
    <row r="87" spans="1:1">
      <c r="A87" s="158" t="s">
        <v>717</v>
      </c>
    </row>
    <row r="88" spans="1:1">
      <c r="A88" s="158"/>
    </row>
    <row r="89" spans="1:1">
      <c r="A89" s="157" t="s">
        <v>718</v>
      </c>
    </row>
    <row r="90" spans="1:1">
      <c r="A90" s="159" t="s">
        <v>719</v>
      </c>
    </row>
    <row r="91" spans="1:1">
      <c r="A91" s="158" t="s">
        <v>720</v>
      </c>
    </row>
    <row r="92" spans="1:1">
      <c r="A92" s="158" t="s">
        <v>721</v>
      </c>
    </row>
    <row r="94" spans="1:1">
      <c r="A94" s="157" t="s">
        <v>722</v>
      </c>
    </row>
    <row r="95" spans="1:1">
      <c r="A95" s="159" t="s">
        <v>723</v>
      </c>
    </row>
    <row r="97" spans="1:2">
      <c r="A97" s="157" t="s">
        <v>724</v>
      </c>
    </row>
    <row r="98" spans="1:2">
      <c r="A98" s="159" t="s">
        <v>725</v>
      </c>
    </row>
    <row r="99" spans="1:2">
      <c r="A99" s="158" t="s">
        <v>726</v>
      </c>
    </row>
    <row r="100" spans="1:2">
      <c r="A100" s="163" t="s">
        <v>727</v>
      </c>
    </row>
    <row r="101" spans="1:2">
      <c r="A101" s="158" t="s">
        <v>728</v>
      </c>
    </row>
    <row r="102" spans="1:2">
      <c r="A102" s="163" t="s">
        <v>729</v>
      </c>
    </row>
    <row r="103" spans="1:2">
      <c r="A103" s="158" t="s">
        <v>730</v>
      </c>
    </row>
    <row r="104" spans="1:2">
      <c r="A104" s="163" t="s">
        <v>731</v>
      </c>
    </row>
    <row r="105" spans="1:2">
      <c r="A105" s="174" t="s">
        <v>732</v>
      </c>
    </row>
    <row r="106" spans="1:2">
      <c r="A106" s="158" t="s">
        <v>733</v>
      </c>
    </row>
    <row r="107" spans="1:2">
      <c r="A107" s="163" t="s">
        <v>734</v>
      </c>
    </row>
    <row r="109" spans="1:2">
      <c r="A109" s="157" t="s">
        <v>735</v>
      </c>
    </row>
    <row r="110" spans="1:2">
      <c r="A110" s="158" t="s">
        <v>736</v>
      </c>
    </row>
    <row r="111" spans="1:2">
      <c r="A111" s="158" t="s">
        <v>737</v>
      </c>
    </row>
  </sheetData>
  <mergeCells count="1">
    <mergeCell ref="A1:J1"/>
  </mergeCells>
  <phoneticPr fontId="8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S43"/>
  <sheetViews>
    <sheetView topLeftCell="D1" workbookViewId="0">
      <selection activeCell="G55" sqref="G55"/>
    </sheetView>
  </sheetViews>
  <sheetFormatPr defaultRowHeight="13.5"/>
  <cols>
    <col min="1" max="1" width="3.75" bestFit="1" customWidth="1"/>
    <col min="2" max="2" width="13.75" customWidth="1"/>
    <col min="3" max="3" width="24.375" customWidth="1"/>
    <col min="4" max="4" width="38.5" bestFit="1" customWidth="1"/>
    <col min="5" max="5" width="2.625" customWidth="1"/>
    <col min="6" max="6" width="12.75" customWidth="1"/>
    <col min="7" max="7" width="13.375" customWidth="1"/>
    <col min="8" max="8" width="2.5" customWidth="1"/>
    <col min="17" max="17" width="2.625" customWidth="1"/>
    <col min="18" max="18" width="20.25" customWidth="1"/>
    <col min="19" max="19" width="22" customWidth="1"/>
  </cols>
  <sheetData>
    <row r="1" spans="1:7">
      <c r="A1" s="99" t="s">
        <v>738</v>
      </c>
      <c r="B1" s="100" t="s">
        <v>739</v>
      </c>
      <c r="C1" s="99" t="s">
        <v>740</v>
      </c>
      <c r="D1" s="100" t="s">
        <v>741</v>
      </c>
    </row>
    <row r="2" spans="1:7">
      <c r="A2" s="98">
        <v>1</v>
      </c>
      <c r="B2" s="98" t="s">
        <v>742</v>
      </c>
      <c r="C2" s="98" t="s">
        <v>743</v>
      </c>
      <c r="D2" s="98"/>
    </row>
    <row r="3" spans="1:7">
      <c r="A3" s="98">
        <v>2</v>
      </c>
      <c r="B3" s="98" t="s">
        <v>744</v>
      </c>
      <c r="C3" s="98" t="s">
        <v>743</v>
      </c>
      <c r="D3" s="98"/>
    </row>
    <row r="4" spans="1:7">
      <c r="A4" s="98">
        <v>3</v>
      </c>
      <c r="B4" s="98" t="s">
        <v>745</v>
      </c>
      <c r="C4" s="98" t="s">
        <v>746</v>
      </c>
      <c r="D4" s="98"/>
    </row>
    <row r="5" spans="1:7">
      <c r="A5" s="98">
        <v>4</v>
      </c>
      <c r="B5" s="98" t="s">
        <v>747</v>
      </c>
      <c r="C5" s="98" t="s">
        <v>746</v>
      </c>
      <c r="D5" s="98" t="s">
        <v>748</v>
      </c>
    </row>
    <row r="6" spans="1:7">
      <c r="A6" s="98">
        <v>5</v>
      </c>
      <c r="B6" s="98" t="s">
        <v>749</v>
      </c>
      <c r="C6" s="98" t="s">
        <v>750</v>
      </c>
      <c r="D6" s="98"/>
    </row>
    <row r="8" spans="1:7">
      <c r="F8" s="100" t="s">
        <v>751</v>
      </c>
      <c r="G8" s="100" t="s">
        <v>752</v>
      </c>
    </row>
    <row r="9" spans="1:7">
      <c r="F9" s="122" t="s">
        <v>753</v>
      </c>
      <c r="G9" s="98">
        <v>200</v>
      </c>
    </row>
    <row r="10" spans="1:7">
      <c r="F10" s="123" t="s">
        <v>754</v>
      </c>
      <c r="G10" s="98">
        <v>230</v>
      </c>
    </row>
    <row r="11" spans="1:7">
      <c r="F11" s="123" t="s">
        <v>755</v>
      </c>
      <c r="G11" s="98">
        <v>230</v>
      </c>
    </row>
    <row r="12" spans="1:7">
      <c r="F12" s="123" t="s">
        <v>756</v>
      </c>
      <c r="G12" s="98">
        <v>230</v>
      </c>
    </row>
    <row r="13" spans="1:7">
      <c r="F13" s="123" t="s">
        <v>757</v>
      </c>
      <c r="G13" s="98">
        <v>250</v>
      </c>
    </row>
    <row r="14" spans="1:7">
      <c r="F14" s="123" t="s">
        <v>758</v>
      </c>
      <c r="G14" s="98">
        <v>250</v>
      </c>
    </row>
    <row r="15" spans="1:7">
      <c r="F15" s="123" t="s">
        <v>759</v>
      </c>
      <c r="G15" s="98" t="s">
        <v>760</v>
      </c>
    </row>
    <row r="17" spans="9:19" ht="27">
      <c r="I17" s="169" t="s">
        <v>761</v>
      </c>
      <c r="J17" s="170" t="s">
        <v>753</v>
      </c>
      <c r="K17" s="170" t="s">
        <v>754</v>
      </c>
      <c r="L17" s="170" t="s">
        <v>755</v>
      </c>
      <c r="M17" s="170" t="s">
        <v>762</v>
      </c>
      <c r="N17" s="170" t="s">
        <v>763</v>
      </c>
      <c r="O17" s="170" t="s">
        <v>758</v>
      </c>
      <c r="P17" s="170" t="s">
        <v>764</v>
      </c>
    </row>
    <row r="18" spans="9:19">
      <c r="I18" s="170" t="s">
        <v>753</v>
      </c>
      <c r="J18" s="122" t="s">
        <v>765</v>
      </c>
      <c r="K18" s="171" t="s">
        <v>766</v>
      </c>
      <c r="L18" s="171" t="s">
        <v>766</v>
      </c>
      <c r="M18" s="98" t="s">
        <v>766</v>
      </c>
      <c r="N18" s="98" t="s">
        <v>766</v>
      </c>
      <c r="O18" s="98" t="s">
        <v>766</v>
      </c>
      <c r="P18" s="98" t="s">
        <v>766</v>
      </c>
    </row>
    <row r="19" spans="9:19">
      <c r="I19" s="170" t="s">
        <v>754</v>
      </c>
      <c r="J19" s="171" t="s">
        <v>766</v>
      </c>
      <c r="K19" s="171" t="s">
        <v>766</v>
      </c>
      <c r="L19" s="171" t="s">
        <v>766</v>
      </c>
      <c r="M19" s="98" t="s">
        <v>766</v>
      </c>
      <c r="N19" s="122" t="s">
        <v>765</v>
      </c>
      <c r="O19" s="98" t="s">
        <v>766</v>
      </c>
      <c r="P19" s="98" t="s">
        <v>766</v>
      </c>
    </row>
    <row r="20" spans="9:19">
      <c r="I20" s="170" t="s">
        <v>755</v>
      </c>
      <c r="J20" s="171" t="s">
        <v>766</v>
      </c>
      <c r="K20" s="171" t="s">
        <v>766</v>
      </c>
      <c r="L20" s="171" t="s">
        <v>766</v>
      </c>
      <c r="M20" s="98" t="s">
        <v>766</v>
      </c>
      <c r="N20" s="122" t="s">
        <v>765</v>
      </c>
      <c r="O20" s="98" t="s">
        <v>766</v>
      </c>
      <c r="P20" s="98" t="s">
        <v>766</v>
      </c>
    </row>
    <row r="21" spans="9:19">
      <c r="I21" s="170" t="s">
        <v>762</v>
      </c>
      <c r="J21" s="98" t="s">
        <v>766</v>
      </c>
      <c r="K21" s="98" t="s">
        <v>766</v>
      </c>
      <c r="L21" s="98" t="s">
        <v>766</v>
      </c>
      <c r="M21" s="98" t="s">
        <v>766</v>
      </c>
      <c r="N21" s="122" t="s">
        <v>765</v>
      </c>
      <c r="O21" s="98" t="s">
        <v>766</v>
      </c>
      <c r="P21" s="98" t="s">
        <v>766</v>
      </c>
    </row>
    <row r="22" spans="9:19">
      <c r="I22" s="170" t="s">
        <v>763</v>
      </c>
      <c r="J22" s="98" t="s">
        <v>766</v>
      </c>
      <c r="K22" s="98" t="s">
        <v>766</v>
      </c>
      <c r="L22" s="98" t="s">
        <v>766</v>
      </c>
      <c r="M22" s="98" t="s">
        <v>766</v>
      </c>
      <c r="N22" s="98" t="s">
        <v>766</v>
      </c>
      <c r="O22" s="98" t="s">
        <v>766</v>
      </c>
      <c r="P22" s="98" t="s">
        <v>766</v>
      </c>
    </row>
    <row r="23" spans="9:19">
      <c r="I23" s="170" t="s">
        <v>758</v>
      </c>
      <c r="J23" s="98" t="s">
        <v>766</v>
      </c>
      <c r="K23" s="98" t="s">
        <v>766</v>
      </c>
      <c r="L23" s="98" t="s">
        <v>766</v>
      </c>
      <c r="M23" s="98" t="s">
        <v>766</v>
      </c>
      <c r="N23" s="98" t="s">
        <v>766</v>
      </c>
      <c r="O23" s="98" t="s">
        <v>766</v>
      </c>
      <c r="P23" s="98" t="s">
        <v>766</v>
      </c>
    </row>
    <row r="24" spans="9:19">
      <c r="I24" s="172" t="s">
        <v>767</v>
      </c>
      <c r="J24" s="98" t="s">
        <v>766</v>
      </c>
      <c r="K24" s="98" t="s">
        <v>766</v>
      </c>
      <c r="L24" s="98" t="s">
        <v>766</v>
      </c>
      <c r="M24" s="98" t="s">
        <v>766</v>
      </c>
      <c r="N24" s="98" t="s">
        <v>766</v>
      </c>
      <c r="O24" s="98" t="s">
        <v>766</v>
      </c>
      <c r="P24" s="98" t="s">
        <v>766</v>
      </c>
    </row>
    <row r="26" spans="9:19" ht="15" customHeight="1">
      <c r="R26" s="204" t="s">
        <v>768</v>
      </c>
      <c r="S26" s="205" t="s">
        <v>769</v>
      </c>
    </row>
    <row r="27" spans="9:19" ht="15" customHeight="1">
      <c r="R27" s="204" t="s">
        <v>770</v>
      </c>
      <c r="S27" s="205" t="s">
        <v>769</v>
      </c>
    </row>
    <row r="28" spans="9:19" ht="15" customHeight="1">
      <c r="R28" s="204" t="s">
        <v>771</v>
      </c>
      <c r="S28" s="205" t="s">
        <v>769</v>
      </c>
    </row>
    <row r="29" spans="9:19" ht="15" customHeight="1">
      <c r="R29" s="204" t="s">
        <v>772</v>
      </c>
      <c r="S29" s="205" t="s">
        <v>769</v>
      </c>
    </row>
    <row r="30" spans="9:19" ht="15" customHeight="1">
      <c r="R30" s="204" t="s">
        <v>773</v>
      </c>
      <c r="S30" s="205" t="s">
        <v>769</v>
      </c>
    </row>
    <row r="31" spans="9:19" ht="15" customHeight="1">
      <c r="R31" s="204" t="s">
        <v>774</v>
      </c>
      <c r="S31" s="205" t="s">
        <v>769</v>
      </c>
    </row>
    <row r="32" spans="9:19" ht="15" customHeight="1">
      <c r="R32" s="204" t="s">
        <v>775</v>
      </c>
      <c r="S32" s="205" t="s">
        <v>769</v>
      </c>
    </row>
    <row r="33" spans="18:19" ht="15" customHeight="1">
      <c r="R33" s="204" t="s">
        <v>776</v>
      </c>
      <c r="S33" s="205" t="s">
        <v>769</v>
      </c>
    </row>
    <row r="34" spans="18:19" ht="15" customHeight="1">
      <c r="R34" s="204" t="s">
        <v>777</v>
      </c>
      <c r="S34" s="205" t="s">
        <v>769</v>
      </c>
    </row>
    <row r="35" spans="18:19" ht="15" customHeight="1">
      <c r="R35" s="204" t="s">
        <v>778</v>
      </c>
      <c r="S35" s="205" t="s">
        <v>769</v>
      </c>
    </row>
    <row r="36" spans="18:19" ht="15" customHeight="1">
      <c r="R36" s="204" t="s">
        <v>779</v>
      </c>
      <c r="S36" s="205" t="s">
        <v>769</v>
      </c>
    </row>
    <row r="37" spans="18:19" ht="15" customHeight="1">
      <c r="R37" s="204" t="s">
        <v>780</v>
      </c>
      <c r="S37" s="206" t="s">
        <v>781</v>
      </c>
    </row>
    <row r="38" spans="18:19" ht="15" customHeight="1">
      <c r="R38" s="204" t="s">
        <v>782</v>
      </c>
      <c r="S38" s="206" t="s">
        <v>781</v>
      </c>
    </row>
    <row r="39" spans="18:19" ht="15" customHeight="1">
      <c r="R39" s="204" t="s">
        <v>783</v>
      </c>
      <c r="S39" s="206" t="s">
        <v>781</v>
      </c>
    </row>
    <row r="40" spans="18:19" ht="15" customHeight="1">
      <c r="R40" s="204" t="s">
        <v>784</v>
      </c>
      <c r="S40" s="206" t="s">
        <v>781</v>
      </c>
    </row>
    <row r="41" spans="18:19" ht="15" customHeight="1">
      <c r="R41" s="204" t="s">
        <v>785</v>
      </c>
      <c r="S41" s="206" t="s">
        <v>781</v>
      </c>
    </row>
    <row r="42" spans="18:19" ht="15" customHeight="1">
      <c r="R42" s="204" t="s">
        <v>786</v>
      </c>
      <c r="S42" s="206" t="s">
        <v>781</v>
      </c>
    </row>
    <row r="43" spans="18:19" ht="15" customHeight="1">
      <c r="R43" s="204" t="s">
        <v>787</v>
      </c>
      <c r="S43" s="207" t="s">
        <v>788</v>
      </c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50"/>
  </sheetPr>
  <dimension ref="A6:O221"/>
  <sheetViews>
    <sheetView showGridLines="0" topLeftCell="A194" zoomScale="85" zoomScaleNormal="85" workbookViewId="0">
      <selection activeCell="N221" sqref="N221"/>
    </sheetView>
  </sheetViews>
  <sheetFormatPr defaultRowHeight="13.5"/>
  <sheetData>
    <row r="6" spans="1:10"/>
    <row r="8" spans="1:10">
      <c r="A8" t="s">
        <v>789</v>
      </c>
    </row>
    <row r="34" spans="10:10"/>
    <row r="98" spans="10:10"/>
    <row r="99" spans="10:10"/>
    <row r="128" spans="10:10"/>
    <row r="159" spans="10:10"/>
    <row r="190" spans="15:15"/>
    <row r="221" spans="14:14"/>
  </sheetData>
  <phoneticPr fontId="8" type="noConversion"/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00B050"/>
  </sheetPr>
  <dimension ref="A1:J112"/>
  <sheetViews>
    <sheetView showGridLines="0" topLeftCell="A58" zoomScale="115" zoomScaleNormal="115" workbookViewId="0">
      <selection activeCell="L108" sqref="L108"/>
    </sheetView>
  </sheetViews>
  <sheetFormatPr defaultRowHeight="13.5"/>
  <cols>
    <col min="1" max="16384" width="9" style="120"/>
  </cols>
  <sheetData>
    <row r="1" spans="1:10" s="105" customFormat="1" ht="31.5" customHeight="1">
      <c r="A1" s="283" t="s">
        <v>229</v>
      </c>
      <c r="B1" s="283"/>
      <c r="C1" s="283"/>
      <c r="D1" s="283"/>
      <c r="E1" s="283"/>
      <c r="F1" s="283"/>
      <c r="G1" s="283"/>
      <c r="H1" s="283"/>
      <c r="I1" s="283"/>
      <c r="J1" s="283"/>
    </row>
    <row r="2" spans="1:10" s="176" customFormat="1" ht="16.5">
      <c r="A2" s="175"/>
      <c r="B2" s="175"/>
      <c r="C2" s="175"/>
      <c r="D2" s="175"/>
      <c r="J2" s="108"/>
    </row>
    <row r="3" spans="1:10" s="176" customFormat="1" ht="6.95" customHeight="1"/>
    <row r="4" spans="1:10" s="179" customFormat="1" ht="17.25" thickBot="1">
      <c r="A4" s="177" t="s">
        <v>790</v>
      </c>
      <c r="B4" s="177"/>
      <c r="C4" s="177"/>
      <c r="D4" s="177"/>
      <c r="E4" s="178"/>
      <c r="F4" s="178"/>
      <c r="G4" s="178"/>
      <c r="H4" s="178"/>
      <c r="I4" s="178"/>
      <c r="J4" s="178"/>
    </row>
    <row r="5" spans="1:10" s="182" customFormat="1">
      <c r="A5" s="180"/>
      <c r="B5" s="180"/>
      <c r="C5" s="180"/>
      <c r="D5" s="180"/>
      <c r="E5" s="181"/>
      <c r="F5" s="181"/>
      <c r="G5" s="181"/>
      <c r="H5" s="181"/>
      <c r="I5" s="181"/>
      <c r="J5" s="181"/>
    </row>
    <row r="6" spans="1:10">
      <c r="A6" s="121" t="s">
        <v>791</v>
      </c>
    </row>
    <row r="7" spans="1:10">
      <c r="A7" s="120" t="s">
        <v>792</v>
      </c>
    </row>
    <row r="8" spans="1:10">
      <c r="A8" s="120" t="s">
        <v>789</v>
      </c>
    </row>
    <row r="10" spans="1:10">
      <c r="A10" s="121" t="s">
        <v>793</v>
      </c>
    </row>
    <row r="11" spans="1:10">
      <c r="A11" s="121" t="s">
        <v>794</v>
      </c>
    </row>
    <row r="12" spans="1:10">
      <c r="A12" s="120" t="s">
        <v>795</v>
      </c>
    </row>
    <row r="14" spans="1:10">
      <c r="A14" s="121" t="s">
        <v>796</v>
      </c>
      <c r="B14" s="184"/>
      <c r="C14" s="184"/>
      <c r="D14" s="184"/>
      <c r="E14" s="184"/>
      <c r="F14" s="184"/>
      <c r="G14" s="184"/>
    </row>
    <row r="15" spans="1:10">
      <c r="A15" s="121" t="s">
        <v>794</v>
      </c>
      <c r="B15" s="184"/>
      <c r="C15" s="184"/>
      <c r="D15" s="184"/>
      <c r="E15" s="184"/>
      <c r="F15" s="184"/>
      <c r="G15" s="184"/>
    </row>
    <row r="16" spans="1:10">
      <c r="A16" s="120" t="s">
        <v>797</v>
      </c>
      <c r="B16" s="184"/>
      <c r="C16" s="184"/>
      <c r="D16" s="184"/>
      <c r="E16" s="184"/>
      <c r="F16" s="184"/>
      <c r="G16" s="184"/>
    </row>
    <row r="17" spans="1:7">
      <c r="A17" s="121"/>
      <c r="B17" s="184"/>
      <c r="C17" s="184"/>
      <c r="D17" s="184"/>
      <c r="E17" s="184"/>
      <c r="F17" s="184"/>
      <c r="G17" s="184"/>
    </row>
    <row r="18" spans="1:7">
      <c r="A18" s="121" t="s">
        <v>798</v>
      </c>
      <c r="B18" s="184"/>
      <c r="C18" s="184"/>
      <c r="D18" s="184"/>
      <c r="E18" s="184"/>
      <c r="F18" s="184"/>
      <c r="G18" s="184"/>
    </row>
    <row r="19" spans="1:7">
      <c r="A19" s="120" t="s">
        <v>799</v>
      </c>
      <c r="B19" s="184"/>
      <c r="C19" s="184"/>
      <c r="D19" s="184"/>
      <c r="E19" s="184"/>
      <c r="F19" s="184"/>
      <c r="G19" s="184"/>
    </row>
    <row r="20" spans="1:7">
      <c r="B20" s="184"/>
      <c r="C20" s="184"/>
      <c r="D20" s="184"/>
      <c r="E20" s="184"/>
      <c r="F20" s="184"/>
      <c r="G20" s="184"/>
    </row>
    <row r="21" spans="1:7">
      <c r="A21" s="121" t="s">
        <v>800</v>
      </c>
    </row>
    <row r="22" spans="1:7">
      <c r="A22" s="183" t="s">
        <v>801</v>
      </c>
    </row>
    <row r="24" spans="1:7">
      <c r="A24" s="125" t="s">
        <v>802</v>
      </c>
    </row>
    <row r="25" spans="1:7">
      <c r="A25" s="129" t="s">
        <v>803</v>
      </c>
    </row>
    <row r="26" spans="1:7">
      <c r="A26" s="129" t="s">
        <v>804</v>
      </c>
    </row>
    <row r="28" spans="1:7">
      <c r="A28" s="125" t="s">
        <v>805</v>
      </c>
    </row>
    <row r="29" spans="1:7">
      <c r="A29" s="129" t="s">
        <v>806</v>
      </c>
    </row>
    <row r="30" spans="1:7">
      <c r="A30" s="129"/>
    </row>
    <row r="31" spans="1:7">
      <c r="A31" s="121" t="s">
        <v>807</v>
      </c>
    </row>
    <row r="32" spans="1:7">
      <c r="A32" s="183" t="s">
        <v>808</v>
      </c>
    </row>
    <row r="34" spans="1:10">
      <c r="A34" s="125" t="s">
        <v>809</v>
      </c>
    </row>
    <row r="35" spans="1:10">
      <c r="A35" s="129" t="s">
        <v>810</v>
      </c>
    </row>
    <row r="36" spans="1:10">
      <c r="A36" s="192" t="s">
        <v>811</v>
      </c>
    </row>
    <row r="37" spans="1:10">
      <c r="A37" s="219" t="s">
        <v>812</v>
      </c>
    </row>
    <row r="38" spans="1:10">
      <c r="A38" s="132" t="s">
        <v>813</v>
      </c>
    </row>
    <row r="39" spans="1:10">
      <c r="A39" s="132" t="s">
        <v>814</v>
      </c>
    </row>
    <row r="40" spans="1:10">
      <c r="A40" s="132" t="s">
        <v>815</v>
      </c>
    </row>
    <row r="41" spans="1:10">
      <c r="A41" s="185" t="s">
        <v>816</v>
      </c>
    </row>
    <row r="42" spans="1:10">
      <c r="A42" s="129" t="s">
        <v>817</v>
      </c>
    </row>
    <row r="43" spans="1:10">
      <c r="A43" s="129"/>
    </row>
    <row r="44" spans="1:10">
      <c r="A44" s="125" t="s">
        <v>818</v>
      </c>
    </row>
    <row r="45" spans="1:10">
      <c r="A45" s="186" t="s">
        <v>819</v>
      </c>
    </row>
    <row r="46" spans="1:10">
      <c r="A46" s="132" t="s">
        <v>820</v>
      </c>
    </row>
    <row r="47" spans="1:10">
      <c r="A47" s="187" t="s">
        <v>821</v>
      </c>
    </row>
    <row r="48" spans="1:10">
      <c r="A48" s="132" t="s">
        <v>822</v>
      </c>
    </row>
    <row r="49" spans="1:7">
      <c r="A49" s="187" t="s">
        <v>823</v>
      </c>
    </row>
    <row r="50" spans="1:7">
      <c r="A50" s="132"/>
    </row>
    <row r="51" spans="1:7">
      <c r="A51" s="186" t="s">
        <v>824</v>
      </c>
    </row>
    <row r="52" spans="1:7">
      <c r="A52" s="132" t="s">
        <v>825</v>
      </c>
    </row>
    <row r="53" spans="1:7">
      <c r="A53" s="132" t="s">
        <v>826</v>
      </c>
    </row>
    <row r="54" spans="1:7">
      <c r="A54" s="187" t="s">
        <v>823</v>
      </c>
    </row>
    <row r="56" spans="1:7">
      <c r="A56" s="125" t="s">
        <v>564</v>
      </c>
    </row>
    <row r="57" spans="1:7">
      <c r="A57" s="193" t="s">
        <v>827</v>
      </c>
    </row>
    <row r="58" spans="1:7">
      <c r="A58" s="193" t="s">
        <v>828</v>
      </c>
    </row>
    <row r="59" spans="1:7">
      <c r="A59" s="126" t="s">
        <v>829</v>
      </c>
    </row>
    <row r="60" spans="1:7">
      <c r="A60" s="129"/>
    </row>
    <row r="61" spans="1:7">
      <c r="A61" s="121" t="s">
        <v>830</v>
      </c>
    </row>
    <row r="62" spans="1:7">
      <c r="A62" s="183" t="s">
        <v>831</v>
      </c>
    </row>
    <row r="64" spans="1:7">
      <c r="A64" s="121" t="s">
        <v>832</v>
      </c>
    </row>
    <row r="65" spans="1:2">
      <c r="A65" s="183" t="s">
        <v>833</v>
      </c>
    </row>
    <row r="67" spans="1:2">
      <c r="A67" s="125" t="s">
        <v>529</v>
      </c>
    </row>
    <row r="68" spans="1:2">
      <c r="A68" s="129" t="s">
        <v>834</v>
      </c>
    </row>
    <row r="70" spans="1:2">
      <c r="A70" s="125" t="s">
        <v>835</v>
      </c>
    </row>
    <row r="71" spans="1:2">
      <c r="A71" s="129" t="s">
        <v>836</v>
      </c>
    </row>
    <row r="73" spans="1:2">
      <c r="A73" s="125" t="s">
        <v>837</v>
      </c>
    </row>
    <row r="74" spans="1:2">
      <c r="A74" s="129" t="s">
        <v>838</v>
      </c>
    </row>
    <row r="76" spans="1:2">
      <c r="A76" s="121" t="s">
        <v>839</v>
      </c>
    </row>
    <row r="77" spans="1:2">
      <c r="A77" s="183" t="s">
        <v>840</v>
      </c>
    </row>
    <row r="78" spans="1:2">
      <c r="A78" s="183"/>
    </row>
    <row r="79" spans="1:2">
      <c r="A79" s="125" t="s">
        <v>841</v>
      </c>
    </row>
    <row r="80" spans="1:2">
      <c r="A80" s="129" t="s">
        <v>842</v>
      </c>
    </row>
    <row r="81" spans="1:7">
      <c r="A81" s="129" t="s">
        <v>843</v>
      </c>
    </row>
    <row r="82" spans="1:7">
      <c r="A82" s="129" t="s">
        <v>844</v>
      </c>
    </row>
    <row r="83" spans="1:7">
      <c r="A83" s="129" t="s">
        <v>845</v>
      </c>
    </row>
    <row r="85" spans="1:7">
      <c r="A85" s="125" t="s">
        <v>835</v>
      </c>
    </row>
    <row r="86" spans="1:7">
      <c r="A86" s="129" t="s">
        <v>846</v>
      </c>
    </row>
    <row r="87" spans="1:7">
      <c r="A87" s="129" t="s">
        <v>847</v>
      </c>
    </row>
    <row r="88" spans="1:7">
      <c r="A88" s="238" t="s">
        <v>848</v>
      </c>
      <c r="B88" s="239"/>
      <c r="C88" s="239"/>
      <c r="D88" s="239"/>
      <c r="E88" s="239"/>
      <c r="F88" s="239"/>
      <c r="G88" s="239"/>
    </row>
    <row r="89" spans="1:7">
      <c r="A89" s="240" t="s">
        <v>849</v>
      </c>
      <c r="B89" s="239"/>
      <c r="C89" s="239"/>
      <c r="D89" s="239"/>
      <c r="E89" s="239"/>
      <c r="F89" s="239"/>
      <c r="G89" s="239"/>
    </row>
    <row r="90" spans="1:7">
      <c r="A90" s="241" t="s">
        <v>850</v>
      </c>
      <c r="B90" s="239"/>
      <c r="C90" s="239"/>
      <c r="D90" s="239"/>
      <c r="E90" s="239"/>
      <c r="F90" s="239"/>
      <c r="G90" s="239"/>
    </row>
    <row r="91" spans="1:7">
      <c r="A91" s="241" t="s">
        <v>851</v>
      </c>
      <c r="B91" s="239"/>
      <c r="C91" s="239"/>
      <c r="D91" s="239"/>
      <c r="E91" s="239"/>
      <c r="F91" s="239"/>
      <c r="G91" s="239"/>
    </row>
    <row r="92" spans="1:7">
      <c r="A92" s="242" t="s">
        <v>852</v>
      </c>
      <c r="B92" s="239"/>
      <c r="C92" s="239"/>
      <c r="D92" s="239"/>
      <c r="E92" s="239"/>
      <c r="F92" s="239"/>
      <c r="G92" s="239"/>
    </row>
    <row r="93" spans="1:7">
      <c r="A93" s="240" t="s">
        <v>853</v>
      </c>
      <c r="B93" s="239"/>
      <c r="C93" s="239"/>
      <c r="D93" s="239"/>
      <c r="E93" s="239"/>
      <c r="F93" s="239"/>
      <c r="G93" s="239"/>
    </row>
    <row r="94" spans="1:7">
      <c r="A94" s="241" t="s">
        <v>854</v>
      </c>
      <c r="B94" s="239"/>
      <c r="C94" s="239"/>
      <c r="D94" s="239"/>
      <c r="E94" s="239"/>
      <c r="F94" s="239"/>
      <c r="G94" s="239"/>
    </row>
    <row r="95" spans="1:7">
      <c r="A95" s="240" t="s">
        <v>855</v>
      </c>
      <c r="B95" s="239"/>
      <c r="C95" s="239"/>
      <c r="D95" s="239"/>
      <c r="E95" s="239"/>
      <c r="F95" s="239"/>
      <c r="G95" s="239"/>
    </row>
    <row r="96" spans="1:7">
      <c r="A96" s="243" t="s">
        <v>856</v>
      </c>
      <c r="B96" s="239"/>
      <c r="C96" s="239"/>
      <c r="D96" s="239"/>
      <c r="E96" s="239"/>
      <c r="F96" s="239"/>
      <c r="G96" s="239"/>
    </row>
    <row r="97" spans="1:7">
      <c r="A97" s="192" t="s">
        <v>857</v>
      </c>
      <c r="B97" s="239"/>
      <c r="C97" s="239"/>
      <c r="D97" s="239"/>
      <c r="E97" s="239"/>
      <c r="F97" s="239"/>
      <c r="G97" s="239"/>
    </row>
    <row r="98" spans="1:7">
      <c r="A98" s="192" t="s">
        <v>858</v>
      </c>
      <c r="B98" s="239"/>
      <c r="C98" s="239"/>
      <c r="D98" s="239"/>
      <c r="E98" s="239"/>
      <c r="F98" s="239"/>
      <c r="G98" s="239"/>
    </row>
    <row r="100" spans="1:7">
      <c r="A100" s="125" t="s">
        <v>859</v>
      </c>
    </row>
    <row r="101" spans="1:7">
      <c r="A101" s="129" t="s">
        <v>860</v>
      </c>
    </row>
    <row r="102" spans="1:7">
      <c r="A102" s="129" t="s">
        <v>861</v>
      </c>
    </row>
    <row r="103" spans="1:7">
      <c r="A103" s="192" t="s">
        <v>862</v>
      </c>
    </row>
    <row r="104" spans="1:7">
      <c r="A104" s="228" t="s">
        <v>863</v>
      </c>
    </row>
    <row r="105" spans="1:7">
      <c r="A105" s="192" t="s">
        <v>864</v>
      </c>
    </row>
    <row r="106" spans="1:7">
      <c r="A106" s="229" t="s">
        <v>852</v>
      </c>
    </row>
    <row r="107" spans="1:7">
      <c r="A107" s="230" t="s">
        <v>865</v>
      </c>
    </row>
    <row r="108" spans="1:7">
      <c r="A108" s="230" t="s">
        <v>866</v>
      </c>
    </row>
    <row r="110" spans="1:7">
      <c r="A110" s="244" t="s">
        <v>867</v>
      </c>
    </row>
    <row r="111" spans="1:7">
      <c r="A111" s="184" t="s">
        <v>868</v>
      </c>
    </row>
    <row r="112" spans="1:7">
      <c r="A112" s="184" t="s">
        <v>869</v>
      </c>
    </row>
  </sheetData>
  <mergeCells count="1">
    <mergeCell ref="A1:J1"/>
  </mergeCells>
  <phoneticPr fontId="8" type="noConversion"/>
  <pageMargins left="0.7" right="0.7" top="0.75" bottom="0.75" header="0.3" footer="0.3"/>
  <legacy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00B050"/>
  </sheetPr>
  <dimension ref="A1:J44"/>
  <sheetViews>
    <sheetView showGridLines="0" zoomScale="115" zoomScaleNormal="115" workbookViewId="0">
      <selection activeCell="B55" sqref="B55"/>
    </sheetView>
  </sheetViews>
  <sheetFormatPr defaultRowHeight="13.5"/>
  <cols>
    <col min="1" max="16384" width="9" style="120"/>
  </cols>
  <sheetData>
    <row r="1" spans="1:10" s="105" customFormat="1" ht="31.5" customHeight="1">
      <c r="A1" s="283" t="s">
        <v>229</v>
      </c>
      <c r="B1" s="283"/>
      <c r="C1" s="283"/>
      <c r="D1" s="283"/>
      <c r="E1" s="283"/>
      <c r="F1" s="283"/>
      <c r="G1" s="283"/>
      <c r="H1" s="283"/>
      <c r="I1" s="283"/>
      <c r="J1" s="283"/>
    </row>
    <row r="2" spans="1:10" s="176" customFormat="1" ht="16.5">
      <c r="A2" s="175"/>
      <c r="B2" s="175"/>
      <c r="C2" s="175"/>
      <c r="D2" s="175"/>
      <c r="J2" s="108"/>
    </row>
    <row r="3" spans="1:10" s="176" customFormat="1" ht="6.95" customHeight="1"/>
    <row r="4" spans="1:10" s="179" customFormat="1" ht="17.25" thickBot="1">
      <c r="A4" s="177" t="s">
        <v>870</v>
      </c>
      <c r="B4" s="177"/>
      <c r="C4" s="177"/>
      <c r="D4" s="177"/>
      <c r="E4" s="178"/>
      <c r="F4" s="178"/>
      <c r="G4" s="178"/>
      <c r="H4" s="178"/>
      <c r="I4" s="178"/>
      <c r="J4" s="178"/>
    </row>
    <row r="5" spans="1:10" s="182" customFormat="1">
      <c r="A5" s="180"/>
      <c r="B5" s="180"/>
      <c r="C5" s="180"/>
      <c r="D5" s="180"/>
      <c r="E5" s="181"/>
      <c r="F5" s="181"/>
      <c r="G5" s="181"/>
      <c r="H5" s="181"/>
      <c r="I5" s="181"/>
      <c r="J5" s="181"/>
    </row>
    <row r="6" spans="1:10" s="182" customFormat="1">
      <c r="A6" s="180" t="s">
        <v>871</v>
      </c>
      <c r="B6" s="180"/>
      <c r="C6" s="180"/>
      <c r="D6" s="180"/>
      <c r="E6" s="181"/>
      <c r="F6" s="181"/>
      <c r="G6" s="181"/>
      <c r="H6" s="181"/>
      <c r="I6" s="181"/>
      <c r="J6" s="181"/>
    </row>
    <row r="7" spans="1:10">
      <c r="A7" s="120" t="s">
        <v>872</v>
      </c>
    </row>
    <row r="8" spans="1:10">
      <c r="A8" s="120" t="s">
        <v>873</v>
      </c>
    </row>
    <row r="9" spans="1:10">
      <c r="A9" s="120" t="s">
        <v>874</v>
      </c>
    </row>
    <row r="10" spans="1:10">
      <c r="A10" s="120" t="s">
        <v>875</v>
      </c>
    </row>
    <row r="12" spans="1:10">
      <c r="A12" s="120" t="s">
        <v>876</v>
      </c>
    </row>
    <row r="14" spans="1:10">
      <c r="A14" s="120" t="s">
        <v>877</v>
      </c>
    </row>
    <row r="16" spans="1:10" s="189" customFormat="1">
      <c r="A16" s="180" t="s">
        <v>878</v>
      </c>
    </row>
    <row r="17" spans="1:1" s="189" customFormat="1">
      <c r="A17" s="180" t="s">
        <v>879</v>
      </c>
    </row>
    <row r="18" spans="1:1" s="189" customFormat="1">
      <c r="A18" s="189" t="s">
        <v>880</v>
      </c>
    </row>
    <row r="19" spans="1:1" s="189" customFormat="1"/>
    <row r="20" spans="1:1" s="189" customFormat="1"/>
    <row r="21" spans="1:1" s="189" customFormat="1"/>
    <row r="22" spans="1:1" s="189" customFormat="1"/>
    <row r="23" spans="1:1" s="189" customFormat="1"/>
    <row r="24" spans="1:1" s="189" customFormat="1"/>
    <row r="25" spans="1:1" s="189" customFormat="1"/>
    <row r="26" spans="1:1" s="189" customFormat="1"/>
    <row r="27" spans="1:1" s="189" customFormat="1"/>
    <row r="28" spans="1:1" s="189" customFormat="1">
      <c r="A28" s="189" t="s">
        <v>881</v>
      </c>
    </row>
    <row r="29" spans="1:1" s="189" customFormat="1"/>
    <row r="30" spans="1:1" s="189" customFormat="1"/>
    <row r="31" spans="1:1" s="189" customFormat="1"/>
    <row r="32" spans="1:1" s="189" customFormat="1"/>
    <row r="33" spans="1:1" s="189" customFormat="1"/>
    <row r="34" spans="1:1" s="189" customFormat="1"/>
    <row r="35" spans="1:1" s="189" customFormat="1"/>
    <row r="36" spans="1:1" s="189" customFormat="1"/>
    <row r="37" spans="1:1" s="189" customFormat="1">
      <c r="A37" s="190" t="s">
        <v>882</v>
      </c>
    </row>
    <row r="38" spans="1:1" s="189" customFormat="1"/>
    <row r="39" spans="1:1" s="189" customFormat="1"/>
    <row r="40" spans="1:1" s="189" customFormat="1"/>
    <row r="41" spans="1:1" s="189" customFormat="1"/>
    <row r="42" spans="1:1" s="189" customFormat="1"/>
    <row r="43" spans="1:1" s="189" customFormat="1"/>
    <row r="44" spans="1:1" s="189" customFormat="1"/>
  </sheetData>
  <mergeCells count="1">
    <mergeCell ref="A1:J1"/>
  </mergeCells>
  <phoneticPr fontId="8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00B050"/>
  </sheetPr>
  <dimension ref="A1:J13"/>
  <sheetViews>
    <sheetView showGridLines="0" zoomScale="115" zoomScaleNormal="115" workbookViewId="0">
      <selection activeCell="P26" sqref="P26"/>
    </sheetView>
  </sheetViews>
  <sheetFormatPr defaultRowHeight="13.5"/>
  <cols>
    <col min="1" max="16384" width="9" style="120"/>
  </cols>
  <sheetData>
    <row r="1" spans="1:10" s="105" customFormat="1" ht="31.5" customHeight="1">
      <c r="A1" s="283" t="s">
        <v>229</v>
      </c>
      <c r="B1" s="283"/>
      <c r="C1" s="283"/>
      <c r="D1" s="283"/>
      <c r="E1" s="283"/>
      <c r="F1" s="283"/>
      <c r="G1" s="283"/>
      <c r="H1" s="283"/>
      <c r="I1" s="283"/>
      <c r="J1" s="283"/>
    </row>
    <row r="2" spans="1:10" s="176" customFormat="1" ht="16.5">
      <c r="A2" s="175"/>
      <c r="B2" s="175"/>
      <c r="C2" s="175"/>
      <c r="D2" s="175"/>
      <c r="J2" s="108"/>
    </row>
    <row r="3" spans="1:10" s="176" customFormat="1" ht="6.95" customHeight="1"/>
    <row r="4" spans="1:10" s="179" customFormat="1" ht="17.25" thickBot="1">
      <c r="A4" s="177" t="s">
        <v>883</v>
      </c>
      <c r="B4" s="177"/>
      <c r="C4" s="177"/>
      <c r="D4" s="177"/>
      <c r="E4" s="178"/>
      <c r="F4" s="178"/>
      <c r="G4" s="178"/>
      <c r="H4" s="178"/>
      <c r="I4" s="178"/>
      <c r="J4" s="178"/>
    </row>
    <row r="5" spans="1:10" s="182" customFormat="1">
      <c r="A5" s="180"/>
      <c r="B5" s="180"/>
      <c r="C5" s="180"/>
      <c r="D5" s="180"/>
      <c r="E5" s="181"/>
      <c r="F5" s="181"/>
      <c r="G5" s="181"/>
      <c r="H5" s="181"/>
      <c r="I5" s="181"/>
      <c r="J5" s="181"/>
    </row>
    <row r="6" spans="1:10" s="182" customFormat="1">
      <c r="A6" s="180" t="s">
        <v>884</v>
      </c>
      <c r="B6" s="180"/>
      <c r="C6" s="180"/>
      <c r="D6" s="180"/>
      <c r="E6" s="181"/>
      <c r="F6" s="181"/>
      <c r="G6" s="181"/>
      <c r="H6" s="181"/>
      <c r="I6" s="181"/>
      <c r="J6" s="181"/>
    </row>
    <row r="7" spans="1:10" s="189" customFormat="1">
      <c r="A7" s="225" t="s">
        <v>885</v>
      </c>
    </row>
    <row r="8" spans="1:10" s="189" customFormat="1">
      <c r="A8" s="225" t="s">
        <v>886</v>
      </c>
    </row>
    <row r="9" spans="1:10" s="189" customFormat="1">
      <c r="A9" s="224"/>
    </row>
    <row r="10" spans="1:10" s="189" customFormat="1">
      <c r="A10" s="226" t="s">
        <v>887</v>
      </c>
    </row>
    <row r="11" spans="1:10" s="189" customFormat="1">
      <c r="A11" s="224" t="s">
        <v>888</v>
      </c>
    </row>
    <row r="12" spans="1:10" s="189" customFormat="1">
      <c r="A12" s="224" t="s">
        <v>889</v>
      </c>
    </row>
    <row r="13" spans="1:10" s="189" customFormat="1"/>
  </sheetData>
  <mergeCells count="1">
    <mergeCell ref="A1:J1"/>
  </mergeCells>
  <phoneticPr fontId="8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 codeName="Sheet9"/>
  <dimension ref="A1:K244"/>
  <sheetViews>
    <sheetView showGridLines="0" topLeftCell="A44" zoomScale="130" zoomScaleNormal="130" workbookViewId="0">
      <selection activeCell="I17" sqref="I17"/>
    </sheetView>
  </sheetViews>
  <sheetFormatPr defaultRowHeight="14.25"/>
  <cols>
    <col min="1" max="2" width="9" style="82"/>
    <col min="3" max="3" width="12.375" style="82" hidden="1" customWidth="1"/>
    <col min="4" max="4" width="13.375" style="82" hidden="1" customWidth="1"/>
    <col min="5" max="6" width="24.375" style="82" hidden="1" customWidth="1"/>
    <col min="7" max="7" width="35.875" style="82" bestFit="1" customWidth="1"/>
    <col min="8" max="10" width="15.75" style="82" customWidth="1"/>
    <col min="11" max="11" width="3.375" style="82" customWidth="1"/>
  </cols>
  <sheetData>
    <row r="1" spans="1:11" ht="13.5">
      <c r="A1" s="284" t="s">
        <v>229</v>
      </c>
      <c r="B1" s="284"/>
      <c r="C1" s="284"/>
      <c r="D1" s="284"/>
      <c r="E1" s="284"/>
      <c r="F1" s="284"/>
      <c r="G1" s="284"/>
      <c r="H1" s="284"/>
      <c r="I1" s="284"/>
      <c r="J1" s="284"/>
      <c r="K1" s="87"/>
    </row>
    <row r="2" spans="1:11">
      <c r="A2" s="88"/>
      <c r="B2" s="88"/>
      <c r="C2" s="88"/>
      <c r="D2" s="88"/>
      <c r="E2" s="89"/>
      <c r="F2" s="89"/>
      <c r="G2" s="89"/>
      <c r="H2" s="89"/>
      <c r="I2" s="89"/>
      <c r="J2" s="90"/>
      <c r="K2" s="89"/>
    </row>
    <row r="3" spans="1:11" ht="15" thickBot="1">
      <c r="A3" s="91" t="s">
        <v>231</v>
      </c>
      <c r="B3" s="91"/>
      <c r="C3" s="91"/>
      <c r="D3" s="91"/>
      <c r="E3" s="92"/>
      <c r="F3" s="92"/>
      <c r="G3" s="92"/>
      <c r="H3" s="92"/>
      <c r="I3" s="92"/>
      <c r="J3" s="92"/>
      <c r="K3" s="93"/>
    </row>
    <row r="7" spans="1:11">
      <c r="A7" s="82" t="s">
        <v>890</v>
      </c>
    </row>
    <row r="8" spans="1:11">
      <c r="A8" s="89"/>
      <c r="B8" s="89"/>
      <c r="C8" s="89"/>
      <c r="D8" s="89"/>
      <c r="E8" s="89"/>
      <c r="F8" s="89"/>
      <c r="G8" s="89"/>
      <c r="H8" s="89"/>
      <c r="I8" s="89"/>
      <c r="J8" s="89"/>
      <c r="K8" s="89"/>
    </row>
    <row r="9" spans="1:11">
      <c r="A9" s="89"/>
      <c r="B9" s="89"/>
      <c r="C9" s="89"/>
      <c r="D9" s="89"/>
      <c r="E9" s="89"/>
      <c r="F9" s="89"/>
      <c r="G9" s="89"/>
      <c r="H9" s="89"/>
      <c r="I9" s="89"/>
      <c r="J9" s="89"/>
      <c r="K9" s="89"/>
    </row>
    <row r="10" spans="1:11">
      <c r="A10" s="89"/>
      <c r="B10" s="89"/>
      <c r="C10" s="89"/>
      <c r="D10" s="89"/>
      <c r="E10" s="89"/>
      <c r="F10" s="89"/>
      <c r="G10" s="89"/>
      <c r="H10" s="89"/>
      <c r="I10" s="89"/>
      <c r="J10" s="89"/>
      <c r="K10" s="89"/>
    </row>
    <row r="11" spans="1:11">
      <c r="A11" s="89"/>
      <c r="B11" s="89"/>
      <c r="C11" s="89"/>
      <c r="D11" s="89"/>
      <c r="E11" s="89"/>
      <c r="F11" s="89"/>
      <c r="G11" s="89"/>
      <c r="H11" s="89"/>
      <c r="I11" s="89"/>
      <c r="J11" s="89"/>
      <c r="K11" s="89"/>
    </row>
    <row r="12" spans="1:11">
      <c r="A12" s="89"/>
      <c r="B12" s="89"/>
      <c r="C12" s="89"/>
      <c r="D12" s="89"/>
      <c r="E12" s="89"/>
      <c r="F12" s="89"/>
      <c r="G12" s="89"/>
      <c r="H12" s="89"/>
      <c r="I12" s="89"/>
      <c r="J12" s="89"/>
      <c r="K12" s="89"/>
    </row>
    <row r="13" spans="1:11">
      <c r="A13" s="89"/>
      <c r="B13" s="89"/>
      <c r="C13" s="89"/>
      <c r="D13" s="89"/>
      <c r="E13" s="89"/>
      <c r="F13" s="89"/>
      <c r="G13" s="89"/>
      <c r="H13" s="89"/>
      <c r="I13" s="89"/>
      <c r="J13" s="89"/>
      <c r="K13" s="89"/>
    </row>
    <row r="14" spans="1:11">
      <c r="A14" s="89"/>
      <c r="B14" s="89"/>
      <c r="C14" s="89"/>
      <c r="D14" s="89"/>
      <c r="E14" s="89"/>
      <c r="F14" s="89"/>
      <c r="G14" s="89"/>
      <c r="H14" s="89"/>
      <c r="I14" s="89"/>
      <c r="J14" s="89"/>
      <c r="K14" s="89"/>
    </row>
    <row r="15" spans="1:11">
      <c r="A15" s="89"/>
      <c r="B15" s="89"/>
      <c r="C15" s="89"/>
      <c r="D15" s="89"/>
      <c r="E15" s="89"/>
      <c r="F15" s="89"/>
      <c r="G15" s="89"/>
      <c r="H15" s="89"/>
      <c r="I15" s="89"/>
      <c r="J15" s="89"/>
      <c r="K15" s="89"/>
    </row>
    <row r="16" spans="1:11">
      <c r="A16" s="89"/>
      <c r="B16" s="89"/>
      <c r="C16" s="89"/>
      <c r="D16" s="89"/>
      <c r="E16" s="89"/>
      <c r="F16" s="89"/>
      <c r="G16" s="89"/>
      <c r="H16" s="89"/>
      <c r="I16" s="89"/>
      <c r="J16" s="89"/>
      <c r="K16" s="89"/>
    </row>
    <row r="17" spans="1:11">
      <c r="A17" s="89"/>
      <c r="B17" s="89"/>
      <c r="C17" s="89"/>
      <c r="D17" s="89"/>
      <c r="E17" s="89"/>
      <c r="F17" s="89"/>
      <c r="G17" s="89"/>
      <c r="H17" s="89"/>
      <c r="I17" s="89"/>
      <c r="J17" s="89"/>
      <c r="K17" s="89"/>
    </row>
    <row r="18" spans="1:11">
      <c r="A18" s="82" t="s">
        <v>891</v>
      </c>
      <c r="B18" s="89"/>
      <c r="C18" s="89"/>
      <c r="D18" s="89"/>
      <c r="E18" s="89"/>
      <c r="F18" s="89"/>
      <c r="G18" s="89"/>
      <c r="H18" s="89"/>
      <c r="I18" s="89"/>
      <c r="J18" s="89"/>
      <c r="K18" s="89"/>
    </row>
    <row r="19" spans="1:11">
      <c r="A19" s="89" t="s">
        <v>892</v>
      </c>
      <c r="B19" s="89"/>
      <c r="C19" s="89"/>
      <c r="D19" s="89"/>
      <c r="E19" s="89"/>
      <c r="F19" s="89"/>
      <c r="G19" s="89"/>
      <c r="H19" s="89"/>
      <c r="I19" s="89"/>
      <c r="J19" s="89"/>
      <c r="K19" s="89"/>
    </row>
    <row r="20" spans="1:11">
      <c r="A20" s="89" t="s">
        <v>893</v>
      </c>
      <c r="B20" s="89"/>
      <c r="C20" s="89"/>
      <c r="D20" s="89"/>
      <c r="E20" s="89"/>
      <c r="F20" s="89"/>
      <c r="G20" s="89"/>
      <c r="H20" s="89"/>
      <c r="I20" s="89"/>
      <c r="J20" s="89"/>
      <c r="K20" s="89"/>
    </row>
    <row r="21" spans="1:11">
      <c r="A21" s="89"/>
      <c r="B21" s="89"/>
      <c r="C21" s="89"/>
      <c r="D21" s="89"/>
      <c r="E21" s="89"/>
      <c r="F21" s="89"/>
      <c r="G21" s="89"/>
      <c r="H21" s="89"/>
      <c r="I21" s="89"/>
      <c r="J21" s="89"/>
      <c r="K21" s="89"/>
    </row>
    <row r="22" spans="1:11">
      <c r="A22" s="89"/>
      <c r="B22" s="89"/>
      <c r="C22" s="89"/>
      <c r="D22" s="89"/>
      <c r="E22" s="89"/>
      <c r="F22" s="89"/>
      <c r="G22" s="89"/>
      <c r="H22" s="89"/>
      <c r="I22" s="89"/>
      <c r="J22" s="89"/>
      <c r="K22" s="89"/>
    </row>
    <row r="23" spans="1:11">
      <c r="A23" s="94"/>
    </row>
    <row r="24" spans="1:11">
      <c r="A24" s="94"/>
    </row>
    <row r="25" spans="1:11">
      <c r="A25" s="101" t="s">
        <v>894</v>
      </c>
    </row>
    <row r="26" spans="1:11">
      <c r="A26" s="102" t="s">
        <v>895</v>
      </c>
    </row>
    <row r="27" spans="1:11">
      <c r="A27" s="102" t="s">
        <v>896</v>
      </c>
    </row>
    <row r="28" spans="1:11">
      <c r="A28" s="102" t="s">
        <v>897</v>
      </c>
    </row>
    <row r="29" spans="1:11">
      <c r="A29" s="102" t="s">
        <v>898</v>
      </c>
    </row>
    <row r="30" spans="1:11">
      <c r="A30" s="102" t="s">
        <v>899</v>
      </c>
    </row>
    <row r="31" spans="1:11">
      <c r="A31" s="102" t="s">
        <v>900</v>
      </c>
    </row>
    <row r="32" spans="1:11">
      <c r="A32" s="103" t="s">
        <v>901</v>
      </c>
    </row>
    <row r="33" spans="1:1">
      <c r="A33" s="103" t="s">
        <v>902</v>
      </c>
    </row>
    <row r="34" spans="1:1">
      <c r="A34" s="102" t="s">
        <v>903</v>
      </c>
    </row>
    <row r="35" spans="1:1">
      <c r="A35" s="102" t="s">
        <v>904</v>
      </c>
    </row>
    <row r="36" spans="1:1">
      <c r="A36" s="102" t="s">
        <v>905</v>
      </c>
    </row>
    <row r="37" spans="1:1">
      <c r="A37" s="102" t="s">
        <v>906</v>
      </c>
    </row>
    <row r="38" spans="1:1">
      <c r="A38" s="102" t="s">
        <v>907</v>
      </c>
    </row>
    <row r="39" spans="1:1">
      <c r="A39" s="102" t="s">
        <v>908</v>
      </c>
    </row>
    <row r="40" spans="1:1">
      <c r="A40" s="82" t="s">
        <v>909</v>
      </c>
    </row>
    <row r="41" spans="1:1">
      <c r="A41" s="82" t="s">
        <v>910</v>
      </c>
    </row>
    <row r="42" spans="1:1">
      <c r="A42" s="82" t="s">
        <v>911</v>
      </c>
    </row>
    <row r="43" spans="1:1">
      <c r="A43" s="82" t="s">
        <v>912</v>
      </c>
    </row>
    <row r="44" spans="1:1">
      <c r="A44" s="82" t="s">
        <v>913</v>
      </c>
    </row>
    <row r="45" spans="1:1">
      <c r="A45" s="82" t="s">
        <v>914</v>
      </c>
    </row>
    <row r="46" spans="1:1">
      <c r="A46" s="82" t="s">
        <v>915</v>
      </c>
    </row>
    <row r="47" spans="1:1">
      <c r="A47" s="82" t="s">
        <v>916</v>
      </c>
    </row>
    <row r="48" spans="1:1">
      <c r="A48" s="82" t="s">
        <v>917</v>
      </c>
    </row>
    <row r="49" spans="1:1">
      <c r="A49" s="82" t="s">
        <v>918</v>
      </c>
    </row>
    <row r="50" spans="1:1">
      <c r="A50" s="82" t="s">
        <v>916</v>
      </c>
    </row>
    <row r="51" spans="1:1">
      <c r="A51" s="82" t="s">
        <v>919</v>
      </c>
    </row>
    <row r="56" spans="1:1">
      <c r="A56" s="102" t="s">
        <v>920</v>
      </c>
    </row>
    <row r="57" spans="1:1">
      <c r="A57" s="102" t="s">
        <v>921</v>
      </c>
    </row>
    <row r="58" spans="1:1">
      <c r="A58" s="102" t="s">
        <v>922</v>
      </c>
    </row>
    <row r="59" spans="1:1">
      <c r="A59" s="102" t="s">
        <v>923</v>
      </c>
    </row>
    <row r="60" spans="1:1">
      <c r="A60" s="102" t="s">
        <v>924</v>
      </c>
    </row>
    <row r="61" spans="1:1">
      <c r="A61" s="102" t="s">
        <v>925</v>
      </c>
    </row>
    <row r="62" spans="1:1">
      <c r="A62" s="102" t="s">
        <v>926</v>
      </c>
    </row>
    <row r="63" spans="1:1">
      <c r="A63" s="102" t="s">
        <v>927</v>
      </c>
    </row>
    <row r="64" spans="1:1">
      <c r="A64" s="102" t="s">
        <v>928</v>
      </c>
    </row>
    <row r="65" spans="1:2">
      <c r="A65" s="102"/>
      <c r="B65" s="104" t="s">
        <v>929</v>
      </c>
    </row>
    <row r="66" spans="1:2">
      <c r="A66" s="102"/>
      <c r="B66" s="102" t="s">
        <v>930</v>
      </c>
    </row>
    <row r="67" spans="1:2">
      <c r="A67" s="102"/>
    </row>
    <row r="68" spans="1:2">
      <c r="A68" s="102" t="s">
        <v>931</v>
      </c>
    </row>
    <row r="69" spans="1:2">
      <c r="A69" s="102" t="s">
        <v>932</v>
      </c>
    </row>
    <row r="70" spans="1:2">
      <c r="A70" s="102" t="s">
        <v>933</v>
      </c>
    </row>
    <row r="71" spans="1:2">
      <c r="A71" s="102" t="s">
        <v>934</v>
      </c>
    </row>
    <row r="72" spans="1:2">
      <c r="A72" s="102" t="s">
        <v>935</v>
      </c>
    </row>
    <row r="73" spans="1:2">
      <c r="A73" s="102" t="s">
        <v>936</v>
      </c>
    </row>
    <row r="74" spans="1:2">
      <c r="A74" s="102" t="s">
        <v>937</v>
      </c>
    </row>
    <row r="75" spans="1:2">
      <c r="A75" s="102" t="s">
        <v>938</v>
      </c>
    </row>
    <row r="76" spans="1:2">
      <c r="A76" s="102" t="s">
        <v>939</v>
      </c>
    </row>
    <row r="77" spans="1:2">
      <c r="A77" s="102" t="s">
        <v>940</v>
      </c>
    </row>
    <row r="78" spans="1:2">
      <c r="A78" s="102" t="s">
        <v>941</v>
      </c>
    </row>
    <row r="79" spans="1:2">
      <c r="A79" s="102" t="s">
        <v>942</v>
      </c>
    </row>
    <row r="80" spans="1:2">
      <c r="A80" s="102" t="s">
        <v>943</v>
      </c>
    </row>
    <row r="81" spans="1:1">
      <c r="A81" s="102" t="s">
        <v>944</v>
      </c>
    </row>
    <row r="82" spans="1:1">
      <c r="A82" s="102" t="s">
        <v>945</v>
      </c>
    </row>
    <row r="83" spans="1:1">
      <c r="A83" s="102" t="s">
        <v>946</v>
      </c>
    </row>
    <row r="84" spans="1:1">
      <c r="A84" s="102" t="s">
        <v>947</v>
      </c>
    </row>
    <row r="85" spans="1:1">
      <c r="A85" s="102" t="s">
        <v>948</v>
      </c>
    </row>
    <row r="86" spans="1:1">
      <c r="A86" s="102" t="s">
        <v>949</v>
      </c>
    </row>
    <row r="87" spans="1:1">
      <c r="A87" s="102" t="s">
        <v>950</v>
      </c>
    </row>
    <row r="88" spans="1:1">
      <c r="A88" s="102" t="s">
        <v>951</v>
      </c>
    </row>
    <row r="89" spans="1:1">
      <c r="A89" s="102" t="s">
        <v>952</v>
      </c>
    </row>
    <row r="90" spans="1:1">
      <c r="A90" s="102" t="s">
        <v>953</v>
      </c>
    </row>
    <row r="91" spans="1:1">
      <c r="A91" s="102" t="s">
        <v>954</v>
      </c>
    </row>
    <row r="92" spans="1:1">
      <c r="A92" s="102" t="s">
        <v>955</v>
      </c>
    </row>
    <row r="93" spans="1:1">
      <c r="A93" s="102" t="s">
        <v>956</v>
      </c>
    </row>
    <row r="94" spans="1:1">
      <c r="A94" s="102" t="s">
        <v>957</v>
      </c>
    </row>
    <row r="95" spans="1:1">
      <c r="A95" s="102" t="s">
        <v>958</v>
      </c>
    </row>
    <row r="96" spans="1:1">
      <c r="A96" s="102" t="s">
        <v>959</v>
      </c>
    </row>
    <row r="101" spans="1:1">
      <c r="A101" s="82" t="s">
        <v>960</v>
      </c>
    </row>
    <row r="102" spans="1:1">
      <c r="A102" s="82" t="s">
        <v>961</v>
      </c>
    </row>
    <row r="103" spans="1:1">
      <c r="A103" s="82" t="s">
        <v>962</v>
      </c>
    </row>
    <row r="104" spans="1:1">
      <c r="A104" s="82" t="s">
        <v>963</v>
      </c>
    </row>
    <row r="109" spans="1:1">
      <c r="A109" s="102" t="s">
        <v>964</v>
      </c>
    </row>
    <row r="110" spans="1:1">
      <c r="A110" s="102" t="s">
        <v>965</v>
      </c>
    </row>
    <row r="111" spans="1:1">
      <c r="A111" s="102" t="s">
        <v>966</v>
      </c>
    </row>
    <row r="112" spans="1:1">
      <c r="A112" s="102" t="s">
        <v>967</v>
      </c>
    </row>
    <row r="113" spans="1:2">
      <c r="A113" s="102" t="s">
        <v>968</v>
      </c>
    </row>
    <row r="114" spans="1:2">
      <c r="A114" s="102" t="s">
        <v>969</v>
      </c>
      <c r="B114" s="95"/>
    </row>
    <row r="115" spans="1:2">
      <c r="A115" s="102" t="s">
        <v>970</v>
      </c>
      <c r="B115" s="95"/>
    </row>
    <row r="116" spans="1:2">
      <c r="A116" s="102" t="s">
        <v>971</v>
      </c>
      <c r="B116" s="95"/>
    </row>
    <row r="117" spans="1:2">
      <c r="A117" s="102" t="s">
        <v>972</v>
      </c>
    </row>
    <row r="118" spans="1:2">
      <c r="A118" s="102" t="s">
        <v>973</v>
      </c>
    </row>
    <row r="119" spans="1:2">
      <c r="A119" s="102" t="s">
        <v>974</v>
      </c>
      <c r="B119" s="95"/>
    </row>
    <row r="120" spans="1:2">
      <c r="A120" s="102" t="s">
        <v>975</v>
      </c>
      <c r="B120" s="95"/>
    </row>
    <row r="121" spans="1:2">
      <c r="A121" s="102" t="s">
        <v>976</v>
      </c>
    </row>
    <row r="122" spans="1:2">
      <c r="A122" s="102"/>
    </row>
    <row r="123" spans="1:2">
      <c r="A123" s="102" t="s">
        <v>977</v>
      </c>
    </row>
    <row r="127" spans="1:2">
      <c r="A127" s="82" t="s">
        <v>978</v>
      </c>
    </row>
    <row r="128" spans="1:2">
      <c r="A128" s="82" t="s">
        <v>979</v>
      </c>
    </row>
    <row r="130" spans="1:1">
      <c r="A130" s="82" t="s">
        <v>980</v>
      </c>
    </row>
    <row r="131" spans="1:1">
      <c r="A131" s="82" t="s">
        <v>981</v>
      </c>
    </row>
    <row r="132" spans="1:1">
      <c r="A132" s="82" t="s">
        <v>982</v>
      </c>
    </row>
    <row r="134" spans="1:1">
      <c r="A134" s="82" t="s">
        <v>983</v>
      </c>
    </row>
    <row r="138" spans="1:1">
      <c r="A138" s="82" t="s">
        <v>984</v>
      </c>
    </row>
    <row r="139" spans="1:1">
      <c r="A139" s="82" t="s">
        <v>985</v>
      </c>
    </row>
    <row r="140" spans="1:1">
      <c r="A140" s="82" t="s">
        <v>986</v>
      </c>
    </row>
    <row r="141" spans="1:1">
      <c r="A141" s="82" t="s">
        <v>987</v>
      </c>
    </row>
    <row r="142" spans="1:1">
      <c r="A142" s="82" t="s">
        <v>988</v>
      </c>
    </row>
    <row r="143" spans="1:1">
      <c r="A143" s="82" t="s">
        <v>989</v>
      </c>
    </row>
    <row r="144" spans="1:1">
      <c r="A144" s="82" t="s">
        <v>990</v>
      </c>
    </row>
    <row r="145" spans="1:1">
      <c r="A145" s="82" t="s">
        <v>991</v>
      </c>
    </row>
    <row r="146" spans="1:1">
      <c r="A146" s="82" t="s">
        <v>992</v>
      </c>
    </row>
    <row r="148" spans="1:1">
      <c r="A148" s="82" t="s">
        <v>993</v>
      </c>
    </row>
    <row r="149" spans="1:1">
      <c r="A149" s="82" t="s">
        <v>994</v>
      </c>
    </row>
    <row r="150" spans="1:1">
      <c r="A150" s="82" t="s">
        <v>995</v>
      </c>
    </row>
    <row r="151" spans="1:1">
      <c r="A151" s="82" t="s">
        <v>996</v>
      </c>
    </row>
    <row r="152" spans="1:1">
      <c r="A152" s="82" t="s">
        <v>997</v>
      </c>
    </row>
    <row r="153" spans="1:1">
      <c r="A153" s="82" t="s">
        <v>998</v>
      </c>
    </row>
    <row r="154" spans="1:1">
      <c r="A154" s="82" t="s">
        <v>999</v>
      </c>
    </row>
    <row r="155" spans="1:1">
      <c r="A155" s="82" t="s">
        <v>1000</v>
      </c>
    </row>
    <row r="156" spans="1:1">
      <c r="A156" s="82" t="s">
        <v>1001</v>
      </c>
    </row>
    <row r="158" spans="1:1">
      <c r="A158" s="82" t="s">
        <v>1002</v>
      </c>
    </row>
    <row r="159" spans="1:1">
      <c r="A159" s="82" t="s">
        <v>1003</v>
      </c>
    </row>
    <row r="160" spans="1:1">
      <c r="A160" s="82" t="s">
        <v>1004</v>
      </c>
    </row>
    <row r="161" spans="1:1">
      <c r="A161" s="82" t="s">
        <v>1005</v>
      </c>
    </row>
    <row r="164" spans="1:1">
      <c r="A164" s="102" t="s">
        <v>1006</v>
      </c>
    </row>
    <row r="165" spans="1:1">
      <c r="A165" s="102" t="s">
        <v>1007</v>
      </c>
    </row>
    <row r="166" spans="1:1">
      <c r="A166" s="102" t="s">
        <v>1008</v>
      </c>
    </row>
    <row r="167" spans="1:1">
      <c r="A167" s="102" t="s">
        <v>1009</v>
      </c>
    </row>
    <row r="168" spans="1:1">
      <c r="A168" s="102" t="s">
        <v>1007</v>
      </c>
    </row>
    <row r="173" spans="1:1">
      <c r="A173" s="102" t="s">
        <v>1010</v>
      </c>
    </row>
    <row r="174" spans="1:1">
      <c r="A174" s="102" t="s">
        <v>1011</v>
      </c>
    </row>
    <row r="175" spans="1:1">
      <c r="A175" s="102" t="s">
        <v>1012</v>
      </c>
    </row>
    <row r="179" spans="1:1">
      <c r="A179" s="102" t="s">
        <v>1013</v>
      </c>
    </row>
    <row r="180" spans="1:1">
      <c r="A180" s="102" t="s">
        <v>1014</v>
      </c>
    </row>
    <row r="181" spans="1:1">
      <c r="A181" s="102" t="s">
        <v>1015</v>
      </c>
    </row>
    <row r="186" spans="1:1">
      <c r="A186" s="102" t="s">
        <v>1016</v>
      </c>
    </row>
    <row r="187" spans="1:1">
      <c r="A187" s="102" t="s">
        <v>1017</v>
      </c>
    </row>
    <row r="188" spans="1:1">
      <c r="A188" s="102" t="s">
        <v>1018</v>
      </c>
    </row>
    <row r="189" spans="1:1">
      <c r="A189" s="102" t="s">
        <v>1019</v>
      </c>
    </row>
    <row r="190" spans="1:1">
      <c r="A190" s="102" t="s">
        <v>1020</v>
      </c>
    </row>
    <row r="191" spans="1:1">
      <c r="A191" s="102" t="s">
        <v>1021</v>
      </c>
    </row>
    <row r="192" spans="1:1">
      <c r="A192" s="102" t="s">
        <v>1022</v>
      </c>
    </row>
    <row r="193" spans="1:1">
      <c r="A193" s="102" t="s">
        <v>1023</v>
      </c>
    </row>
    <row r="197" spans="1:1">
      <c r="A197" s="102" t="s">
        <v>1024</v>
      </c>
    </row>
    <row r="198" spans="1:1">
      <c r="A198" s="102" t="s">
        <v>1025</v>
      </c>
    </row>
    <row r="199" spans="1:1">
      <c r="A199" s="102" t="s">
        <v>1026</v>
      </c>
    </row>
    <row r="200" spans="1:1">
      <c r="A200" s="102" t="s">
        <v>1027</v>
      </c>
    </row>
    <row r="220" spans="1:1">
      <c r="A220" s="102" t="s">
        <v>1028</v>
      </c>
    </row>
    <row r="225" spans="1:11">
      <c r="A225" s="102" t="s">
        <v>1029</v>
      </c>
      <c r="C225" s="96"/>
      <c r="D225" s="96"/>
      <c r="E225" s="96"/>
      <c r="F225" s="96"/>
      <c r="G225" s="96"/>
      <c r="H225" s="96"/>
      <c r="I225" s="96"/>
      <c r="J225" s="96"/>
      <c r="K225" s="96"/>
    </row>
    <row r="226" spans="1:11">
      <c r="A226" s="102" t="s">
        <v>896</v>
      </c>
      <c r="C226" s="96"/>
      <c r="D226" s="96"/>
      <c r="E226" s="96"/>
      <c r="F226" s="96"/>
      <c r="G226" s="96"/>
      <c r="H226" s="96"/>
      <c r="I226" s="96"/>
      <c r="J226" s="96"/>
      <c r="K226" s="96"/>
    </row>
    <row r="227" spans="1:11">
      <c r="A227" s="102" t="s">
        <v>1030</v>
      </c>
      <c r="C227" s="96"/>
      <c r="D227" s="96"/>
      <c r="E227" s="96"/>
      <c r="F227" s="96"/>
      <c r="G227" s="96"/>
      <c r="H227" s="96"/>
      <c r="I227" s="96"/>
      <c r="J227" s="96"/>
      <c r="K227" s="96"/>
    </row>
    <row r="228" spans="1:11">
      <c r="A228" s="102" t="s">
        <v>1031</v>
      </c>
      <c r="C228" s="96"/>
      <c r="D228" s="96"/>
      <c r="E228" s="96"/>
      <c r="F228" s="96"/>
      <c r="G228" s="96"/>
      <c r="H228" s="96"/>
      <c r="I228" s="96"/>
      <c r="J228" s="96"/>
      <c r="K228" s="96"/>
    </row>
    <row r="229" spans="1:11">
      <c r="A229" s="102"/>
      <c r="B229" s="96"/>
      <c r="C229" s="96"/>
      <c r="D229" s="96"/>
      <c r="E229" s="96"/>
      <c r="F229" s="96"/>
      <c r="G229" s="96"/>
      <c r="H229" s="96"/>
      <c r="I229" s="96"/>
      <c r="J229" s="96"/>
      <c r="K229" s="96"/>
    </row>
    <row r="230" spans="1:11">
      <c r="A230" s="102"/>
      <c r="B230" s="96"/>
      <c r="C230" s="96"/>
      <c r="D230" s="96"/>
      <c r="E230" s="96"/>
      <c r="F230" s="96"/>
      <c r="G230" s="96"/>
      <c r="H230" s="96"/>
      <c r="I230" s="96"/>
      <c r="J230" s="96"/>
      <c r="K230" s="96"/>
    </row>
    <row r="231" spans="1:11">
      <c r="A231" s="102"/>
      <c r="B231" s="96"/>
      <c r="C231" s="96"/>
      <c r="D231" s="96"/>
      <c r="E231" s="96"/>
      <c r="F231" s="96"/>
      <c r="G231" s="96"/>
      <c r="H231" s="96"/>
      <c r="I231" s="96"/>
      <c r="J231" s="96"/>
      <c r="K231" s="96"/>
    </row>
    <row r="232" spans="1:11">
      <c r="A232" s="97"/>
      <c r="B232" s="96"/>
      <c r="C232" s="96"/>
      <c r="D232" s="96"/>
      <c r="E232" s="96"/>
      <c r="F232" s="96"/>
      <c r="G232" s="96"/>
      <c r="H232" s="96"/>
      <c r="I232" s="96"/>
      <c r="J232" s="96"/>
      <c r="K232" s="96"/>
    </row>
    <row r="233" spans="1:11">
      <c r="A233" s="97"/>
      <c r="B233" s="96"/>
      <c r="C233" s="96"/>
      <c r="D233" s="96"/>
      <c r="E233" s="96"/>
      <c r="F233" s="96"/>
      <c r="G233" s="96"/>
      <c r="H233" s="96"/>
      <c r="I233" s="96"/>
      <c r="J233" s="96"/>
      <c r="K233" s="96"/>
    </row>
    <row r="234" spans="1:11">
      <c r="A234" s="96"/>
      <c r="B234" s="96"/>
      <c r="C234" s="96"/>
      <c r="D234" s="96"/>
      <c r="E234" s="96"/>
      <c r="F234" s="96"/>
      <c r="G234" s="96"/>
      <c r="H234" s="96"/>
      <c r="I234" s="96"/>
      <c r="J234" s="96"/>
      <c r="K234" s="96"/>
    </row>
    <row r="235" spans="1:11">
      <c r="A235" s="96"/>
      <c r="B235" s="96"/>
      <c r="C235" s="96"/>
      <c r="D235" s="96"/>
      <c r="E235" s="96"/>
      <c r="F235" s="96"/>
      <c r="G235" s="96"/>
      <c r="H235" s="96"/>
      <c r="I235" s="96"/>
      <c r="J235" s="96"/>
      <c r="K235" s="96"/>
    </row>
    <row r="236" spans="1:11">
      <c r="A236" s="96"/>
      <c r="B236" s="96"/>
      <c r="C236" s="96"/>
      <c r="D236" s="96"/>
      <c r="E236" s="96"/>
      <c r="F236" s="96"/>
      <c r="G236" s="96"/>
      <c r="H236" s="96"/>
      <c r="I236" s="96"/>
      <c r="J236" s="96"/>
      <c r="K236" s="96"/>
    </row>
    <row r="237" spans="1:11">
      <c r="A237" s="96"/>
      <c r="B237" s="96"/>
      <c r="C237" s="96"/>
      <c r="D237" s="96"/>
      <c r="E237" s="96"/>
      <c r="F237" s="96"/>
      <c r="G237" s="96"/>
      <c r="H237" s="96"/>
      <c r="I237" s="96"/>
      <c r="J237" s="96"/>
      <c r="K237" s="96"/>
    </row>
    <row r="238" spans="1:11">
      <c r="A238" s="96"/>
      <c r="B238" s="96"/>
      <c r="C238" s="96"/>
      <c r="D238" s="96"/>
      <c r="E238" s="96"/>
      <c r="F238" s="96"/>
      <c r="G238" s="96"/>
      <c r="H238" s="96"/>
      <c r="I238" s="96"/>
      <c r="J238" s="96"/>
      <c r="K238" s="96"/>
    </row>
    <row r="239" spans="1:11">
      <c r="A239" s="96"/>
      <c r="B239" s="96"/>
      <c r="C239" s="96"/>
      <c r="D239" s="96"/>
      <c r="E239" s="96"/>
      <c r="F239" s="96"/>
      <c r="G239" s="96"/>
      <c r="H239" s="96"/>
      <c r="I239" s="96"/>
      <c r="J239" s="96"/>
      <c r="K239" s="96"/>
    </row>
    <row r="240" spans="1:11">
      <c r="A240" s="96"/>
      <c r="B240" s="96"/>
      <c r="C240" s="96"/>
      <c r="D240" s="96"/>
      <c r="E240" s="96"/>
      <c r="F240" s="96"/>
      <c r="G240" s="96"/>
      <c r="H240" s="96"/>
      <c r="I240" s="96"/>
      <c r="J240" s="96"/>
      <c r="K240" s="96"/>
    </row>
    <row r="241" spans="1:11">
      <c r="A241" s="96"/>
      <c r="B241" s="96"/>
      <c r="C241" s="96"/>
      <c r="D241" s="96"/>
      <c r="E241" s="96"/>
      <c r="F241" s="96"/>
      <c r="G241" s="96"/>
      <c r="H241" s="96"/>
      <c r="I241" s="96"/>
      <c r="J241" s="96"/>
      <c r="K241" s="96"/>
    </row>
    <row r="242" spans="1:11">
      <c r="A242" s="96"/>
      <c r="B242" s="96"/>
      <c r="C242" s="96"/>
      <c r="D242" s="96"/>
      <c r="E242" s="96"/>
      <c r="F242" s="96"/>
      <c r="G242" s="96"/>
      <c r="H242" s="96"/>
      <c r="I242" s="96"/>
      <c r="J242" s="96"/>
      <c r="K242" s="96"/>
    </row>
    <row r="243" spans="1:11">
      <c r="A243" s="96"/>
      <c r="B243" s="96"/>
      <c r="C243" s="96"/>
      <c r="D243" s="96"/>
      <c r="E243" s="96"/>
      <c r="F243" s="96"/>
      <c r="G243" s="96"/>
      <c r="H243" s="96"/>
      <c r="I243" s="96"/>
      <c r="J243" s="96"/>
      <c r="K243" s="96"/>
    </row>
    <row r="244" spans="1:11">
      <c r="A244" s="96"/>
      <c r="B244" s="96"/>
      <c r="C244" s="96"/>
      <c r="D244" s="96"/>
      <c r="E244" s="96"/>
      <c r="F244" s="96"/>
      <c r="G244" s="96"/>
      <c r="H244" s="96"/>
      <c r="I244" s="96"/>
      <c r="J244" s="96"/>
      <c r="K244" s="96"/>
    </row>
  </sheetData>
  <customSheetViews>
    <customSheetView guid="{ACFD8B20-82F7-4440-8E6E-CDE78855737E}">
      <selection activeCell="P12" sqref="O12:P12"/>
      <pageMargins left="0" right="0" top="0" bottom="0" header="0" footer="0"/>
      <pageSetup paperSize="9" orientation="portrait" r:id="rId1"/>
    </customSheetView>
  </customSheetViews>
  <mergeCells count="1">
    <mergeCell ref="A1:J1"/>
  </mergeCells>
  <phoneticPr fontId="8" type="noConversion"/>
  <pageMargins left="0.7" right="0.7" top="0.75" bottom="0.75" header="0.3" footer="0.3"/>
  <pageSetup paperSize="9" orientation="portrait" r:id="rId2"/>
  <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 codeName="Sheet5"/>
  <dimension ref="B2:AA192"/>
  <sheetViews>
    <sheetView showGridLines="0" topLeftCell="K1" zoomScale="85" zoomScaleNormal="85" workbookViewId="0">
      <selection activeCell="K71" sqref="K71"/>
    </sheetView>
  </sheetViews>
  <sheetFormatPr defaultRowHeight="13.5"/>
  <cols>
    <col min="1" max="1" width="3.625" customWidth="1"/>
  </cols>
  <sheetData>
    <row r="2" spans="2:17">
      <c r="Q2" s="86" t="s">
        <v>1032</v>
      </c>
    </row>
    <row r="3" spans="2:17">
      <c r="B3" s="85"/>
    </row>
    <row r="34" spans="17:27">
      <c r="Q34" s="86" t="s">
        <v>1033</v>
      </c>
      <c r="V34" s="86" t="s">
        <v>1034</v>
      </c>
      <c r="AA34" s="86" t="s">
        <v>1035</v>
      </c>
    </row>
    <row r="66" spans="22:23">
      <c r="V66" s="86" t="s">
        <v>1036</v>
      </c>
    </row>
    <row r="97" spans="22:23">
      <c r="V97" s="86" t="s">
        <v>1037</v>
      </c>
    </row>
    <row r="129" spans="22:23">
      <c r="V129" s="86" t="s">
        <v>1038</v>
      </c>
    </row>
    <row r="161" spans="22:23">
      <c r="V161" s="86" t="s">
        <v>1039</v>
      </c>
    </row>
    <row r="192" spans="22:23">
      <c r="V192" s="86" t="s">
        <v>1040</v>
      </c>
    </row>
  </sheetData>
  <customSheetViews>
    <customSheetView guid="{ACFD8B20-82F7-4440-8E6E-CDE78855737E}" scale="85" showGridLines="0" topLeftCell="A46">
      <selection activeCell="N89" sqref="N89"/>
      <pageMargins left="0" right="0" top="0" bottom="0" header="0" footer="0"/>
    </customSheetView>
  </customSheetViews>
  <phoneticPr fontId="8" type="noConversion"/>
  <pageMargins left="0.7" right="0.7" top="0.75" bottom="0.75" header="0.3" footer="0.3"/>
  <drawing r:id="rId1"/>
  <legacy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Sheet4"/>
  <dimension ref="A1:J90"/>
  <sheetViews>
    <sheetView showGridLines="0" topLeftCell="A52" zoomScale="115" zoomScaleNormal="115" workbookViewId="0">
      <selection activeCell="L51" sqref="L51"/>
    </sheetView>
  </sheetViews>
  <sheetFormatPr defaultColWidth="9" defaultRowHeight="13.5"/>
  <cols>
    <col min="1" max="16384" width="9" style="120"/>
  </cols>
  <sheetData>
    <row r="1" spans="1:10" s="105" customFormat="1" ht="31.5" customHeight="1">
      <c r="A1" s="283" t="s">
        <v>229</v>
      </c>
      <c r="B1" s="283"/>
      <c r="C1" s="283"/>
      <c r="D1" s="283"/>
      <c r="E1" s="283"/>
      <c r="F1" s="283"/>
      <c r="G1" s="283"/>
      <c r="H1" s="283"/>
      <c r="I1" s="283"/>
      <c r="J1" s="283"/>
    </row>
    <row r="2" spans="1:10" s="107" customFormat="1" ht="16.5">
      <c r="A2" s="106"/>
      <c r="B2" s="106"/>
      <c r="C2" s="106"/>
      <c r="D2" s="106"/>
      <c r="J2" s="108"/>
    </row>
    <row r="3" spans="1:10" s="107" customFormat="1" ht="6.95" customHeight="1"/>
    <row r="4" spans="1:10" s="111" customFormat="1" ht="17.25" thickBot="1">
      <c r="A4" s="109" t="s">
        <v>1041</v>
      </c>
      <c r="B4" s="109"/>
      <c r="C4" s="109"/>
      <c r="D4" s="109"/>
      <c r="E4" s="110"/>
      <c r="F4" s="110"/>
      <c r="G4" s="110"/>
      <c r="H4" s="110"/>
      <c r="I4" s="110"/>
      <c r="J4" s="110"/>
    </row>
    <row r="5" spans="1:10" s="114" customFormat="1">
      <c r="A5" s="112"/>
      <c r="B5" s="112"/>
      <c r="C5" s="112"/>
      <c r="D5" s="112"/>
      <c r="E5" s="113"/>
      <c r="F5" s="113"/>
      <c r="G5" s="113"/>
      <c r="H5" s="113"/>
      <c r="I5" s="113"/>
      <c r="J5" s="113"/>
    </row>
    <row r="6" spans="1:10" s="114" customFormat="1">
      <c r="A6" s="112"/>
      <c r="B6" s="112"/>
      <c r="C6" s="112"/>
      <c r="D6" s="112"/>
      <c r="E6" s="113"/>
      <c r="F6" s="113"/>
      <c r="G6" s="113"/>
      <c r="H6" s="113"/>
      <c r="I6" s="113"/>
      <c r="J6" s="113"/>
    </row>
    <row r="7" spans="1:10" s="119" customFormat="1" ht="12.75" customHeight="1">
      <c r="A7" s="115"/>
      <c r="B7" s="116"/>
      <c r="C7" s="116"/>
      <c r="D7" s="116"/>
      <c r="E7" s="117"/>
      <c r="F7" s="117"/>
      <c r="G7" s="117"/>
      <c r="H7" s="118"/>
      <c r="I7" s="118"/>
      <c r="J7" s="118"/>
    </row>
    <row r="8" spans="1:10" s="119" customFormat="1" ht="12.75" customHeight="1">
      <c r="A8" s="115"/>
      <c r="B8" s="116"/>
      <c r="C8" s="116"/>
      <c r="D8" s="116"/>
      <c r="E8" s="117"/>
      <c r="F8" s="117"/>
      <c r="G8" s="117"/>
      <c r="H8" s="118"/>
      <c r="I8" s="118"/>
      <c r="J8" s="118"/>
    </row>
    <row r="9" spans="1:10" s="119" customFormat="1" ht="12.75" customHeight="1">
      <c r="A9" s="115" t="s">
        <v>1042</v>
      </c>
      <c r="B9" s="116"/>
      <c r="C9" s="116"/>
      <c r="D9" s="116"/>
      <c r="E9" s="117"/>
      <c r="F9" s="117"/>
      <c r="G9" s="117"/>
      <c r="H9" s="118"/>
      <c r="I9" s="118"/>
      <c r="J9" s="118"/>
    </row>
    <row r="10" spans="1:10" s="119" customFormat="1" ht="12.75" customHeight="1">
      <c r="A10" s="115"/>
      <c r="B10" s="116"/>
      <c r="C10" s="116"/>
      <c r="D10" s="116"/>
      <c r="E10" s="117"/>
      <c r="F10" s="117"/>
      <c r="G10" s="117"/>
      <c r="H10" s="118"/>
      <c r="I10" s="118"/>
      <c r="J10" s="118"/>
    </row>
    <row r="11" spans="1:10" s="119" customFormat="1" ht="12.75" customHeight="1">
      <c r="A11" s="115"/>
      <c r="B11" s="116"/>
      <c r="C11" s="116"/>
      <c r="D11" s="116"/>
      <c r="E11" s="117"/>
      <c r="F11" s="117"/>
      <c r="G11" s="117"/>
      <c r="H11" s="118"/>
      <c r="I11" s="118"/>
      <c r="J11" s="118"/>
    </row>
    <row r="12" spans="1:10" s="119" customFormat="1" ht="12.75" customHeight="1">
      <c r="A12" s="115"/>
      <c r="B12" s="116"/>
      <c r="C12" s="116"/>
      <c r="D12" s="116"/>
      <c r="E12" s="117"/>
      <c r="F12" s="117"/>
      <c r="G12" s="117"/>
      <c r="H12" s="118"/>
      <c r="I12" s="118"/>
      <c r="J12" s="118"/>
    </row>
    <row r="13" spans="1:10" s="119" customFormat="1">
      <c r="A13" s="116"/>
      <c r="B13" s="116"/>
      <c r="C13" s="116"/>
      <c r="D13" s="116"/>
      <c r="E13" s="117"/>
      <c r="F13" s="117"/>
      <c r="G13" s="117"/>
      <c r="H13" s="118"/>
      <c r="I13" s="118"/>
      <c r="J13" s="118"/>
    </row>
    <row r="25" spans="1:1">
      <c r="A25" s="121" t="s">
        <v>1043</v>
      </c>
    </row>
    <row r="26" spans="1:1">
      <c r="A26" s="120" t="s">
        <v>1044</v>
      </c>
    </row>
    <row r="30" spans="1:1">
      <c r="A30" s="121" t="s">
        <v>1045</v>
      </c>
    </row>
    <row r="31" spans="1:1">
      <c r="A31" s="120" t="s">
        <v>1046</v>
      </c>
    </row>
    <row r="33" spans="1:1">
      <c r="A33" s="121" t="s">
        <v>1047</v>
      </c>
    </row>
    <row r="34" spans="1:1">
      <c r="A34" s="120" t="s">
        <v>1048</v>
      </c>
    </row>
    <row r="35" spans="1:1">
      <c r="A35" s="120" t="s">
        <v>1049</v>
      </c>
    </row>
    <row r="36" spans="1:1">
      <c r="A36" s="120" t="s">
        <v>1050</v>
      </c>
    </row>
    <row r="37" spans="1:1">
      <c r="A37" s="120" t="s">
        <v>1051</v>
      </c>
    </row>
    <row r="38" spans="1:1">
      <c r="A38" s="120" t="s">
        <v>1052</v>
      </c>
    </row>
    <row r="40" spans="1:1">
      <c r="A40" s="120" t="s">
        <v>1053</v>
      </c>
    </row>
    <row r="41" spans="1:1">
      <c r="A41" s="120" t="s">
        <v>1054</v>
      </c>
    </row>
    <row r="42" spans="1:1">
      <c r="A42" s="120" t="s">
        <v>1055</v>
      </c>
    </row>
    <row r="43" spans="1:1">
      <c r="A43" s="120" t="s">
        <v>1056</v>
      </c>
    </row>
    <row r="44" spans="1:1">
      <c r="A44" s="120" t="s">
        <v>1057</v>
      </c>
    </row>
    <row r="45" spans="1:1">
      <c r="A45" s="120" t="s">
        <v>1058</v>
      </c>
    </row>
    <row r="47" spans="1:1">
      <c r="A47" s="120" t="s">
        <v>1059</v>
      </c>
    </row>
    <row r="48" spans="1:1">
      <c r="A48" s="120" t="s">
        <v>1060</v>
      </c>
    </row>
    <row r="49" spans="1:1">
      <c r="A49" s="120" t="s">
        <v>1061</v>
      </c>
    </row>
    <row r="50" spans="1:1">
      <c r="A50" s="120" t="s">
        <v>1062</v>
      </c>
    </row>
    <row r="51" spans="1:1">
      <c r="A51" s="120" t="s">
        <v>1063</v>
      </c>
    </row>
    <row r="53" spans="1:1">
      <c r="A53" s="120" t="s">
        <v>1064</v>
      </c>
    </row>
    <row r="54" spans="1:1">
      <c r="A54" s="120" t="s">
        <v>1065</v>
      </c>
    </row>
    <row r="55" spans="1:1">
      <c r="A55" s="120" t="s">
        <v>1066</v>
      </c>
    </row>
    <row r="56" spans="1:1">
      <c r="A56" s="120" t="s">
        <v>1067</v>
      </c>
    </row>
    <row r="58" spans="1:1">
      <c r="A58" s="120" t="s">
        <v>1068</v>
      </c>
    </row>
    <row r="59" spans="1:1">
      <c r="A59" s="120" t="s">
        <v>1069</v>
      </c>
    </row>
    <row r="60" spans="1:1">
      <c r="A60" s="120" t="s">
        <v>1070</v>
      </c>
    </row>
    <row r="61" spans="1:1">
      <c r="A61" s="120" t="s">
        <v>1067</v>
      </c>
    </row>
    <row r="63" spans="1:1">
      <c r="A63" s="120" t="s">
        <v>1071</v>
      </c>
    </row>
    <row r="64" spans="1:1">
      <c r="A64" s="120" t="s">
        <v>1072</v>
      </c>
    </row>
    <row r="65" spans="1:2">
      <c r="A65" s="120" t="s">
        <v>1070</v>
      </c>
    </row>
    <row r="66" spans="1:2">
      <c r="A66" s="120" t="s">
        <v>1073</v>
      </c>
    </row>
    <row r="68" spans="1:2">
      <c r="A68" s="121" t="s">
        <v>1074</v>
      </c>
    </row>
    <row r="69" spans="1:2">
      <c r="A69" s="120" t="s">
        <v>1075</v>
      </c>
    </row>
    <row r="70" spans="1:2">
      <c r="A70" s="120" t="s">
        <v>1076</v>
      </c>
    </row>
    <row r="74" spans="1:2">
      <c r="B74" s="120" t="s">
        <v>1077</v>
      </c>
    </row>
    <row r="76" spans="1:2">
      <c r="A76" s="121" t="s">
        <v>1078</v>
      </c>
    </row>
    <row r="77" spans="1:2">
      <c r="A77" s="120" t="s">
        <v>1079</v>
      </c>
    </row>
    <row r="78" spans="1:2">
      <c r="A78" s="121"/>
    </row>
    <row r="79" spans="1:2">
      <c r="A79" s="121" t="s">
        <v>1080</v>
      </c>
    </row>
    <row r="80" spans="1:2">
      <c r="A80" s="120" t="s">
        <v>1081</v>
      </c>
    </row>
    <row r="82" spans="1:1">
      <c r="A82" s="121" t="s">
        <v>1082</v>
      </c>
    </row>
    <row r="83" spans="1:1">
      <c r="A83" s="121" t="s">
        <v>1083</v>
      </c>
    </row>
    <row r="84" spans="1:1">
      <c r="A84" s="120" t="s">
        <v>1084</v>
      </c>
    </row>
    <row r="86" spans="1:1">
      <c r="A86" s="121" t="s">
        <v>1085</v>
      </c>
    </row>
    <row r="87" spans="1:1">
      <c r="A87" s="120" t="s">
        <v>1086</v>
      </c>
    </row>
    <row r="89" spans="1:1">
      <c r="A89" s="121" t="s">
        <v>1087</v>
      </c>
    </row>
    <row r="90" spans="1:1">
      <c r="A90" s="120" t="s">
        <v>1088</v>
      </c>
    </row>
  </sheetData>
  <customSheetViews>
    <customSheetView guid="{ACFD8B20-82F7-4440-8E6E-CDE78855737E}" showGridLines="0">
      <selection activeCell="J5" sqref="J5"/>
      <pageMargins left="0" right="0" top="0" bottom="0" header="0" footer="0"/>
    </customSheetView>
  </customSheetViews>
  <mergeCells count="1">
    <mergeCell ref="A1:J1"/>
  </mergeCells>
  <phoneticPr fontId="8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S5"/>
  <sheetViews>
    <sheetView workbookViewId="0">
      <selection activeCell="K5" sqref="K5"/>
    </sheetView>
  </sheetViews>
  <sheetFormatPr defaultColWidth="9" defaultRowHeight="16.5"/>
  <cols>
    <col min="1" max="1" width="12.125" style="44" bestFit="1" customWidth="1"/>
    <col min="2" max="2" width="10" style="44" bestFit="1" customWidth="1"/>
    <col min="3" max="3" width="13.875" style="44" hidden="1" customWidth="1"/>
    <col min="4" max="4" width="9" style="44"/>
    <col min="5" max="5" width="0" style="44" hidden="1" customWidth="1"/>
    <col min="6" max="8" width="9" style="44"/>
    <col min="9" max="10" width="0" style="44" hidden="1" customWidth="1"/>
    <col min="11" max="11" width="9" style="44"/>
    <col min="12" max="13" width="0" style="44" hidden="1" customWidth="1"/>
    <col min="14" max="16" width="9" style="44"/>
    <col min="17" max="17" width="12.125" style="44" customWidth="1"/>
    <col min="18" max="16384" width="9" style="44"/>
  </cols>
  <sheetData>
    <row r="1" spans="1:19" ht="16.5" customHeight="1">
      <c r="A1" s="275" t="s">
        <v>11</v>
      </c>
      <c r="B1" s="267" t="s">
        <v>117</v>
      </c>
      <c r="C1" s="267" t="s">
        <v>118</v>
      </c>
      <c r="D1" s="267" t="s">
        <v>119</v>
      </c>
      <c r="E1" s="267" t="s">
        <v>120</v>
      </c>
      <c r="F1" s="267" t="s">
        <v>121</v>
      </c>
      <c r="G1" s="267" t="s">
        <v>122</v>
      </c>
      <c r="H1" s="267" t="s">
        <v>123</v>
      </c>
      <c r="I1" s="267" t="s">
        <v>124</v>
      </c>
      <c r="J1" s="267" t="s">
        <v>125</v>
      </c>
      <c r="K1" s="269" t="s">
        <v>126</v>
      </c>
      <c r="L1" s="267" t="s">
        <v>127</v>
      </c>
      <c r="M1" s="267" t="s">
        <v>128</v>
      </c>
      <c r="N1" s="267" t="s">
        <v>129</v>
      </c>
      <c r="O1" s="267" t="s">
        <v>130</v>
      </c>
      <c r="P1" s="269" t="s">
        <v>131</v>
      </c>
      <c r="Q1" s="271" t="s">
        <v>132</v>
      </c>
      <c r="R1" s="273" t="s">
        <v>133</v>
      </c>
      <c r="S1" s="274"/>
    </row>
    <row r="2" spans="1:19" ht="17.25" thickBot="1">
      <c r="A2" s="276"/>
      <c r="B2" s="268"/>
      <c r="C2" s="268"/>
      <c r="D2" s="277"/>
      <c r="E2" s="268"/>
      <c r="F2" s="268"/>
      <c r="G2" s="268"/>
      <c r="H2" s="268"/>
      <c r="I2" s="268"/>
      <c r="J2" s="277"/>
      <c r="K2" s="270"/>
      <c r="L2" s="268"/>
      <c r="M2" s="268"/>
      <c r="N2" s="268"/>
      <c r="O2" s="268"/>
      <c r="P2" s="270"/>
      <c r="Q2" s="272"/>
      <c r="R2" s="45" t="s">
        <v>134</v>
      </c>
      <c r="S2" s="46" t="s">
        <v>135</v>
      </c>
    </row>
    <row r="3" spans="1:19" ht="17.25" thickBot="1">
      <c r="A3" s="47" t="s">
        <v>136</v>
      </c>
      <c r="B3" s="48" t="s">
        <v>137</v>
      </c>
      <c r="C3" s="49" t="s">
        <v>138</v>
      </c>
      <c r="D3" s="50"/>
      <c r="E3" s="50" t="s">
        <v>139</v>
      </c>
      <c r="F3" s="50">
        <v>0.5</v>
      </c>
      <c r="G3" s="50">
        <v>17</v>
      </c>
      <c r="H3" s="51">
        <f>F3*G3</f>
        <v>8.5</v>
      </c>
      <c r="I3" s="52">
        <v>20</v>
      </c>
      <c r="J3" s="52"/>
      <c r="K3" s="53">
        <f>F3*((G3/COS(J3*PI()/180)+2))</f>
        <v>9.5</v>
      </c>
      <c r="L3" s="54"/>
      <c r="M3" s="54"/>
      <c r="N3" s="55">
        <v>1</v>
      </c>
      <c r="O3" s="55" t="e">
        <f>#REF!</f>
        <v>#REF!</v>
      </c>
      <c r="P3" s="52"/>
      <c r="Q3" s="56"/>
      <c r="R3" s="67" t="e">
        <f>R4*G3/G4/0.95</f>
        <v>#REF!</v>
      </c>
      <c r="S3" s="57" t="e">
        <f>R3*9.8/100/1000</f>
        <v>#REF!</v>
      </c>
    </row>
    <row r="4" spans="1:19">
      <c r="A4" s="68" t="s">
        <v>140</v>
      </c>
      <c r="B4" s="69" t="s">
        <v>141</v>
      </c>
      <c r="C4" s="70" t="s">
        <v>142</v>
      </c>
      <c r="D4" s="71">
        <v>1</v>
      </c>
      <c r="E4" s="71" t="s">
        <v>139</v>
      </c>
      <c r="F4" s="71">
        <v>0.5</v>
      </c>
      <c r="G4" s="71">
        <v>34</v>
      </c>
      <c r="H4" s="51">
        <f>F4*G4</f>
        <v>17</v>
      </c>
      <c r="I4" s="72">
        <v>20</v>
      </c>
      <c r="J4" s="72"/>
      <c r="K4" s="53">
        <f>F4*((G4/COS(J4*PI()/180)+2))</f>
        <v>18</v>
      </c>
      <c r="L4" s="73"/>
      <c r="M4" s="73"/>
      <c r="N4" s="74">
        <f>N3*(G3/G4)</f>
        <v>0.5</v>
      </c>
      <c r="O4" s="75" t="e">
        <f>O3*H3/H4</f>
        <v>#REF!</v>
      </c>
      <c r="P4" s="72"/>
      <c r="Q4" s="76"/>
      <c r="R4" s="77" t="e">
        <f>R5</f>
        <v>#REF!</v>
      </c>
      <c r="S4" s="78" t="e">
        <f>S5</f>
        <v>#REF!</v>
      </c>
    </row>
    <row r="5" spans="1:19" ht="17.25" thickBot="1">
      <c r="A5" s="79" t="s">
        <v>143</v>
      </c>
      <c r="B5" s="80" t="s">
        <v>144</v>
      </c>
      <c r="C5" s="81" t="s">
        <v>145</v>
      </c>
      <c r="D5" s="58">
        <v>1</v>
      </c>
      <c r="E5" s="58" t="s">
        <v>139</v>
      </c>
      <c r="F5" s="58">
        <v>0.3</v>
      </c>
      <c r="G5" s="58">
        <v>41</v>
      </c>
      <c r="H5" s="59">
        <f>F5*G5/COS(J5*PI()/180)</f>
        <v>12.299999999999999</v>
      </c>
      <c r="I5" s="58">
        <v>20</v>
      </c>
      <c r="J5" s="58"/>
      <c r="K5" s="60">
        <f>(F5*G5+F5*2)*(1+5/100)</f>
        <v>13.545</v>
      </c>
      <c r="L5" s="61"/>
      <c r="M5" s="62"/>
      <c r="N5" s="63">
        <f>N4</f>
        <v>0.5</v>
      </c>
      <c r="O5" s="63" t="e">
        <f>O4</f>
        <v>#REF!</v>
      </c>
      <c r="P5" s="64" t="e">
        <f>K5*O5*PI()/60</f>
        <v>#REF!</v>
      </c>
      <c r="Q5" s="65">
        <f>1.8/16/360*N5*PI()*K5</f>
        <v>6.6488863270115234E-3</v>
      </c>
      <c r="R5" s="58" t="e">
        <f>#REF!*K5/10/2</f>
        <v>#REF!</v>
      </c>
      <c r="S5" s="66" t="e">
        <f>R5*9.8/100/1000</f>
        <v>#REF!</v>
      </c>
    </row>
  </sheetData>
  <customSheetViews>
    <customSheetView guid="{ACFD8B20-82F7-4440-8E6E-CDE78855737E}" hiddenColumns="1" state="hidden">
      <selection activeCell="K5" sqref="K5"/>
      <pageMargins left="0" right="0" top="0" bottom="0" header="0" footer="0"/>
    </customSheetView>
  </customSheetViews>
  <mergeCells count="18">
    <mergeCell ref="M1:M2"/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  <mergeCell ref="L1:L2"/>
    <mergeCell ref="N1:N2"/>
    <mergeCell ref="O1:O2"/>
    <mergeCell ref="P1:P2"/>
    <mergeCell ref="Q1:Q2"/>
    <mergeCell ref="R1:S1"/>
  </mergeCells>
  <phoneticPr fontId="8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B2:AA34"/>
  <sheetViews>
    <sheetView showGridLines="0" topLeftCell="D1" zoomScale="85" zoomScaleNormal="85" workbookViewId="0">
      <selection activeCell="L77" sqref="L36:Y77"/>
    </sheetView>
  </sheetViews>
  <sheetFormatPr defaultRowHeight="13.5"/>
  <cols>
    <col min="1" max="1" width="3.625" customWidth="1"/>
  </cols>
  <sheetData>
    <row r="2" spans="2:22">
      <c r="L2" s="86" t="s">
        <v>1089</v>
      </c>
      <c r="Q2" s="86" t="s">
        <v>1090</v>
      </c>
      <c r="V2" s="86" t="s">
        <v>1091</v>
      </c>
    </row>
    <row r="3" spans="2:22">
      <c r="B3" s="85"/>
    </row>
    <row r="34" spans="12:27">
      <c r="L34" s="86" t="s">
        <v>1092</v>
      </c>
      <c r="Q34" s="86" t="s">
        <v>1090</v>
      </c>
      <c r="V34" s="86" t="s">
        <v>1091</v>
      </c>
      <c r="AA34" s="86"/>
    </row>
  </sheetData>
  <phoneticPr fontId="8" type="noConversion"/>
  <pageMargins left="0.7" right="0.7" top="0.75" bottom="0.75" header="0.3" footer="0.3"/>
  <drawing r:id="rId1"/>
  <legacy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J6"/>
  <sheetViews>
    <sheetView showGridLines="0" zoomScale="115" zoomScaleNormal="115" workbookViewId="0">
      <selection activeCell="A7" sqref="A7"/>
    </sheetView>
  </sheetViews>
  <sheetFormatPr defaultColWidth="9" defaultRowHeight="13.5"/>
  <cols>
    <col min="1" max="16384" width="9" style="120"/>
  </cols>
  <sheetData>
    <row r="1" spans="1:10" s="105" customFormat="1" ht="31.5" customHeight="1">
      <c r="A1" s="283" t="s">
        <v>229</v>
      </c>
      <c r="B1" s="283"/>
      <c r="C1" s="283"/>
      <c r="D1" s="283"/>
      <c r="E1" s="283"/>
      <c r="F1" s="283"/>
      <c r="G1" s="283"/>
      <c r="H1" s="283"/>
      <c r="I1" s="283"/>
      <c r="J1" s="283"/>
    </row>
    <row r="2" spans="1:10" s="107" customFormat="1" ht="16.5">
      <c r="A2" s="106"/>
      <c r="B2" s="106"/>
      <c r="C2" s="106"/>
      <c r="D2" s="106"/>
      <c r="J2" s="108"/>
    </row>
    <row r="3" spans="1:10" s="107" customFormat="1" ht="6.95" customHeight="1"/>
    <row r="4" spans="1:10" s="111" customFormat="1" ht="17.25" thickBot="1">
      <c r="A4" s="109" t="s">
        <v>1093</v>
      </c>
      <c r="B4" s="109"/>
      <c r="C4" s="109"/>
      <c r="D4" s="109"/>
      <c r="E4" s="110"/>
      <c r="F4" s="110"/>
      <c r="G4" s="110"/>
      <c r="H4" s="110"/>
      <c r="I4" s="110"/>
      <c r="J4" s="110"/>
    </row>
    <row r="5" spans="1:10" s="114" customFormat="1">
      <c r="A5" s="112"/>
      <c r="B5" s="112"/>
      <c r="C5" s="112"/>
      <c r="D5" s="112"/>
      <c r="E5" s="113"/>
      <c r="F5" s="113"/>
      <c r="G5" s="113"/>
      <c r="H5" s="113"/>
      <c r="I5" s="113"/>
      <c r="J5" s="113"/>
    </row>
    <row r="6" spans="1:10">
      <c r="A6" s="120" t="s">
        <v>1094</v>
      </c>
    </row>
  </sheetData>
  <mergeCells count="1">
    <mergeCell ref="A1:J1"/>
  </mergeCells>
  <phoneticPr fontId="8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F1:Z707"/>
  <sheetViews>
    <sheetView showGridLines="0" topLeftCell="A36" zoomScale="70" zoomScaleNormal="70" workbookViewId="0">
      <selection activeCell="AF465" sqref="AF464:AG465"/>
    </sheetView>
  </sheetViews>
  <sheetFormatPr defaultColWidth="9" defaultRowHeight="13.5"/>
  <cols>
    <col min="1" max="16384" width="9" style="120"/>
  </cols>
  <sheetData>
    <row r="1" spans="6:11" ht="15">
      <c r="F1" s="86" t="s">
        <v>1033</v>
      </c>
      <c r="K1" s="86" t="s">
        <v>1095</v>
      </c>
    </row>
    <row r="33" spans="11:11" ht="15">
      <c r="K33" s="86" t="s">
        <v>1096</v>
      </c>
    </row>
    <row r="65" spans="11:11" ht="15">
      <c r="K65" s="86" t="s">
        <v>1097</v>
      </c>
    </row>
    <row r="97" spans="11:26" ht="15">
      <c r="K97" s="86" t="s">
        <v>1098</v>
      </c>
      <c r="P97" s="86" t="s">
        <v>1090</v>
      </c>
      <c r="U97" s="86" t="s">
        <v>1099</v>
      </c>
      <c r="Z97" s="86" t="s">
        <v>1100</v>
      </c>
    </row>
    <row r="130" spans="21:21" ht="15">
      <c r="U130" s="86" t="s">
        <v>1101</v>
      </c>
    </row>
    <row r="161" spans="11:11" ht="15">
      <c r="K161" s="86" t="s">
        <v>1102</v>
      </c>
    </row>
    <row r="193" spans="11:11" ht="15">
      <c r="K193" s="86" t="s">
        <v>1103</v>
      </c>
    </row>
    <row r="225" spans="11:11" ht="15">
      <c r="K225" s="86" t="s">
        <v>1104</v>
      </c>
    </row>
    <row r="257" spans="11:11" ht="15">
      <c r="K257" s="86" t="s">
        <v>1105</v>
      </c>
    </row>
    <row r="289" spans="11:11" ht="15">
      <c r="K289" s="86" t="s">
        <v>1106</v>
      </c>
    </row>
    <row r="321" spans="11:11" ht="15">
      <c r="K321" s="86" t="s">
        <v>1107</v>
      </c>
    </row>
    <row r="353" spans="11:11" ht="15">
      <c r="K353" s="86" t="s">
        <v>1108</v>
      </c>
    </row>
    <row r="385" spans="11:11" ht="15">
      <c r="K385" s="86" t="s">
        <v>1109</v>
      </c>
    </row>
    <row r="418" spans="11:11" ht="15">
      <c r="K418" s="86" t="s">
        <v>1110</v>
      </c>
    </row>
    <row r="450" spans="11:11" ht="15">
      <c r="K450" s="86" t="s">
        <v>1111</v>
      </c>
    </row>
    <row r="482" spans="11:11" ht="15">
      <c r="K482" s="86" t="s">
        <v>1112</v>
      </c>
    </row>
    <row r="514" spans="11:11" ht="15">
      <c r="K514" s="86" t="s">
        <v>1113</v>
      </c>
    </row>
    <row r="546" spans="11:11" ht="15">
      <c r="K546" s="86" t="s">
        <v>1114</v>
      </c>
    </row>
    <row r="578" spans="11:11" ht="15">
      <c r="K578" s="86" t="s">
        <v>1115</v>
      </c>
    </row>
    <row r="611" spans="11:11" ht="15">
      <c r="K611" s="86" t="s">
        <v>1116</v>
      </c>
    </row>
    <row r="643" spans="11:11" ht="15">
      <c r="K643" s="86" t="s">
        <v>1117</v>
      </c>
    </row>
    <row r="675" spans="11:11" ht="15">
      <c r="K675" s="86" t="s">
        <v>1118</v>
      </c>
    </row>
    <row r="707" spans="11:11" ht="15">
      <c r="K707" s="86" t="s">
        <v>1119</v>
      </c>
    </row>
  </sheetData>
  <phoneticPr fontId="8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R267"/>
  <sheetViews>
    <sheetView showGridLines="0" topLeftCell="A47" zoomScaleNormal="100" workbookViewId="0">
      <selection activeCell="A150" sqref="A150"/>
    </sheetView>
  </sheetViews>
  <sheetFormatPr defaultColWidth="9" defaultRowHeight="13.5"/>
  <cols>
    <col min="1" max="16384" width="9" style="120"/>
  </cols>
  <sheetData>
    <row r="1" spans="1:10" s="105" customFormat="1" ht="31.5" customHeight="1">
      <c r="A1" s="283" t="s">
        <v>229</v>
      </c>
      <c r="B1" s="283"/>
      <c r="C1" s="283"/>
      <c r="D1" s="283"/>
      <c r="E1" s="283"/>
      <c r="F1" s="283"/>
      <c r="G1" s="283"/>
      <c r="H1" s="283"/>
      <c r="I1" s="283"/>
      <c r="J1" s="283"/>
    </row>
    <row r="2" spans="1:10" s="107" customFormat="1" ht="16.5">
      <c r="A2" s="106"/>
      <c r="B2" s="106"/>
      <c r="C2" s="106"/>
      <c r="D2" s="106"/>
      <c r="J2" s="108"/>
    </row>
    <row r="3" spans="1:10" s="107" customFormat="1" ht="6.95" customHeight="1"/>
    <row r="4" spans="1:10" s="111" customFormat="1" ht="17.25" thickBot="1">
      <c r="A4" s="109" t="s">
        <v>1120</v>
      </c>
      <c r="B4" s="109"/>
      <c r="C4" s="109"/>
      <c r="D4" s="109"/>
      <c r="E4" s="110"/>
      <c r="F4" s="110"/>
      <c r="G4" s="110"/>
      <c r="H4" s="110"/>
      <c r="I4" s="110"/>
      <c r="J4" s="110"/>
    </row>
    <row r="5" spans="1:10" s="114" customFormat="1">
      <c r="A5" s="112"/>
      <c r="B5" s="112"/>
      <c r="C5" s="112"/>
      <c r="D5" s="112"/>
      <c r="E5" s="113"/>
      <c r="F5" s="113"/>
      <c r="G5" s="113"/>
      <c r="H5" s="113"/>
      <c r="I5" s="113"/>
      <c r="J5" s="113"/>
    </row>
    <row r="8" spans="1:10">
      <c r="A8" s="115" t="s">
        <v>1121</v>
      </c>
    </row>
    <row r="9" spans="1:10">
      <c r="A9" s="115"/>
    </row>
    <row r="10" spans="1:10">
      <c r="A10" s="115"/>
    </row>
    <row r="11" spans="1:10">
      <c r="A11" s="115"/>
    </row>
    <row r="12" spans="1:10">
      <c r="A12" s="116"/>
    </row>
    <row r="23" spans="1:1">
      <c r="A23" s="121" t="s">
        <v>1122</v>
      </c>
    </row>
    <row r="24" spans="1:1">
      <c r="A24" s="120" t="s">
        <v>1123</v>
      </c>
    </row>
    <row r="25" spans="1:1">
      <c r="A25" s="121"/>
    </row>
    <row r="26" spans="1:1">
      <c r="A26" s="121" t="s">
        <v>1124</v>
      </c>
    </row>
    <row r="27" spans="1:1">
      <c r="A27" s="120" t="s">
        <v>1125</v>
      </c>
    </row>
    <row r="28" spans="1:1">
      <c r="A28" s="120" t="s">
        <v>1126</v>
      </c>
    </row>
    <row r="29" spans="1:1">
      <c r="A29" s="120" t="s">
        <v>1127</v>
      </c>
    </row>
    <row r="30" spans="1:1">
      <c r="A30" s="120" t="s">
        <v>1128</v>
      </c>
    </row>
    <row r="31" spans="1:1">
      <c r="A31" s="120" t="s">
        <v>1129</v>
      </c>
    </row>
    <row r="32" spans="1:1">
      <c r="A32" s="120" t="s">
        <v>1130</v>
      </c>
    </row>
    <row r="37" spans="1:1">
      <c r="A37" s="115" t="s">
        <v>1131</v>
      </c>
    </row>
    <row r="51" spans="1:1">
      <c r="A51" s="121" t="s">
        <v>1122</v>
      </c>
    </row>
    <row r="52" spans="1:1">
      <c r="A52" s="120" t="s">
        <v>1132</v>
      </c>
    </row>
    <row r="53" spans="1:1">
      <c r="A53" s="121"/>
    </row>
    <row r="54" spans="1:1">
      <c r="A54" s="121"/>
    </row>
    <row r="55" spans="1:1">
      <c r="A55" s="121"/>
    </row>
    <row r="56" spans="1:1">
      <c r="A56" s="121"/>
    </row>
    <row r="57" spans="1:1">
      <c r="A57" s="121"/>
    </row>
    <row r="58" spans="1:1">
      <c r="A58" s="121"/>
    </row>
    <row r="59" spans="1:1">
      <c r="A59" s="121"/>
    </row>
    <row r="60" spans="1:1">
      <c r="A60" s="121"/>
    </row>
    <row r="61" spans="1:1">
      <c r="A61" s="121"/>
    </row>
    <row r="63" spans="1:1">
      <c r="A63" s="120" t="s">
        <v>1133</v>
      </c>
    </row>
    <row r="64" spans="1:1">
      <c r="A64" s="121"/>
    </row>
    <row r="65" spans="1:1">
      <c r="A65" s="121"/>
    </row>
    <row r="66" spans="1:1">
      <c r="A66" s="121"/>
    </row>
    <row r="67" spans="1:1">
      <c r="A67" s="121"/>
    </row>
    <row r="68" spans="1:1">
      <c r="A68" s="121"/>
    </row>
    <row r="69" spans="1:1">
      <c r="A69" s="121"/>
    </row>
    <row r="70" spans="1:1">
      <c r="A70" s="121"/>
    </row>
    <row r="71" spans="1:1">
      <c r="A71" s="120" t="s">
        <v>1134</v>
      </c>
    </row>
    <row r="72" spans="1:1">
      <c r="A72" s="121"/>
    </row>
    <row r="73" spans="1:1">
      <c r="A73" s="121" t="s">
        <v>1124</v>
      </c>
    </row>
    <row r="74" spans="1:1">
      <c r="A74" s="120" t="s">
        <v>1135</v>
      </c>
    </row>
    <row r="75" spans="1:1">
      <c r="A75" s="120" t="s">
        <v>1136</v>
      </c>
    </row>
    <row r="76" spans="1:1">
      <c r="A76" s="120" t="s">
        <v>1137</v>
      </c>
    </row>
    <row r="77" spans="1:1">
      <c r="A77" s="120" t="s">
        <v>1138</v>
      </c>
    </row>
    <row r="78" spans="1:1">
      <c r="A78" s="120" t="s">
        <v>1139</v>
      </c>
    </row>
    <row r="80" spans="1:1">
      <c r="A80" s="121" t="s">
        <v>1140</v>
      </c>
    </row>
    <row r="81" spans="1:1">
      <c r="A81" s="120" t="s">
        <v>1141</v>
      </c>
    </row>
    <row r="82" spans="1:1">
      <c r="A82" s="120" t="s">
        <v>1142</v>
      </c>
    </row>
    <row r="83" spans="1:1">
      <c r="A83" s="120" t="s">
        <v>1143</v>
      </c>
    </row>
    <row r="88" spans="1:1">
      <c r="A88" s="124" t="s">
        <v>1144</v>
      </c>
    </row>
    <row r="103" spans="1:1">
      <c r="A103" s="121" t="s">
        <v>1122</v>
      </c>
    </row>
    <row r="104" spans="1:1">
      <c r="A104" s="120" t="s">
        <v>1145</v>
      </c>
    </row>
    <row r="115" spans="1:1">
      <c r="A115" s="125" t="s">
        <v>533</v>
      </c>
    </row>
    <row r="116" spans="1:1">
      <c r="A116" s="126" t="s">
        <v>1146</v>
      </c>
    </row>
    <row r="117" spans="1:1">
      <c r="A117" s="126" t="s">
        <v>600</v>
      </c>
    </row>
    <row r="130" spans="1:18">
      <c r="A130" s="132" t="s">
        <v>1147</v>
      </c>
    </row>
    <row r="131" spans="1:18">
      <c r="A131" s="127" t="s">
        <v>603</v>
      </c>
    </row>
    <row r="132" spans="1:18">
      <c r="A132" s="127" t="s">
        <v>604</v>
      </c>
    </row>
    <row r="134" spans="1:18">
      <c r="R134" s="131"/>
    </row>
    <row r="136" spans="1:18">
      <c r="O136" s="131"/>
    </row>
    <row r="138" spans="1:18">
      <c r="A138" s="124" t="s">
        <v>1148</v>
      </c>
    </row>
    <row r="140" spans="1:18">
      <c r="A140" s="125" t="s">
        <v>1149</v>
      </c>
    </row>
    <row r="141" spans="1:18">
      <c r="A141" s="129" t="s">
        <v>1150</v>
      </c>
    </row>
    <row r="142" spans="1:18">
      <c r="A142" s="127" t="s">
        <v>1151</v>
      </c>
    </row>
    <row r="143" spans="1:18">
      <c r="A143" s="128" t="s">
        <v>1152</v>
      </c>
    </row>
    <row r="144" spans="1:18">
      <c r="A144" s="130" t="s">
        <v>1153</v>
      </c>
    </row>
    <row r="146" spans="1:2">
      <c r="A146" s="125" t="s">
        <v>533</v>
      </c>
    </row>
    <row r="147" spans="1:2">
      <c r="A147" s="126" t="s">
        <v>1154</v>
      </c>
    </row>
    <row r="148" spans="1:2">
      <c r="A148" s="127" t="s">
        <v>1155</v>
      </c>
    </row>
    <row r="149" spans="1:2">
      <c r="A149" s="127" t="s">
        <v>1156</v>
      </c>
    </row>
    <row r="150" spans="1:2">
      <c r="A150" s="126" t="s">
        <v>1157</v>
      </c>
    </row>
    <row r="151" spans="1:2" s="134" customFormat="1">
      <c r="A151" s="133" t="s">
        <v>1158</v>
      </c>
    </row>
    <row r="152" spans="1:2" s="134" customFormat="1">
      <c r="A152" s="133" t="s">
        <v>1159</v>
      </c>
    </row>
    <row r="153" spans="1:2" s="134" customFormat="1">
      <c r="A153" s="133"/>
      <c r="B153" s="134" t="s">
        <v>1160</v>
      </c>
    </row>
    <row r="154" spans="1:2" s="134" customFormat="1">
      <c r="A154" s="133"/>
      <c r="B154" s="134" t="s">
        <v>1161</v>
      </c>
    </row>
    <row r="155" spans="1:2">
      <c r="A155" s="127" t="s">
        <v>1162</v>
      </c>
    </row>
    <row r="156" spans="1:2">
      <c r="A156" s="127" t="s">
        <v>1163</v>
      </c>
    </row>
    <row r="157" spans="1:2">
      <c r="A157" s="127" t="s">
        <v>1164</v>
      </c>
    </row>
    <row r="158" spans="1:2">
      <c r="A158" s="126" t="s">
        <v>1165</v>
      </c>
    </row>
    <row r="184" spans="1:1">
      <c r="A184" s="115" t="s">
        <v>1166</v>
      </c>
    </row>
    <row r="189" spans="1:1">
      <c r="A189" s="115" t="s">
        <v>1167</v>
      </c>
    </row>
    <row r="190" spans="1:1">
      <c r="A190" s="120" t="s">
        <v>1168</v>
      </c>
    </row>
    <row r="191" spans="1:1">
      <c r="A191" s="120" t="s">
        <v>1169</v>
      </c>
    </row>
    <row r="192" spans="1:1">
      <c r="A192" s="120" t="s">
        <v>1170</v>
      </c>
    </row>
    <row r="196" spans="1:1">
      <c r="A196" s="115" t="s">
        <v>1171</v>
      </c>
    </row>
    <row r="211" spans="1:1">
      <c r="A211" s="115" t="s">
        <v>1172</v>
      </c>
    </row>
    <row r="212" spans="1:1">
      <c r="A212" s="120" t="s">
        <v>1173</v>
      </c>
    </row>
    <row r="213" spans="1:1">
      <c r="A213" s="120" t="s">
        <v>1174</v>
      </c>
    </row>
    <row r="214" spans="1:1">
      <c r="A214" s="120" t="s">
        <v>1175</v>
      </c>
    </row>
    <row r="215" spans="1:1">
      <c r="A215" s="120" t="s">
        <v>1176</v>
      </c>
    </row>
    <row r="240" spans="1:1">
      <c r="A240" s="115" t="s">
        <v>1166</v>
      </c>
    </row>
    <row r="245" spans="1:1">
      <c r="A245" s="115" t="s">
        <v>1166</v>
      </c>
    </row>
    <row r="250" spans="1:1">
      <c r="A250" s="115" t="s">
        <v>1166</v>
      </c>
    </row>
    <row r="254" spans="1:1">
      <c r="A254" s="115" t="s">
        <v>1166</v>
      </c>
    </row>
    <row r="258" spans="1:1">
      <c r="A258" s="115" t="s">
        <v>1166</v>
      </c>
    </row>
    <row r="262" spans="1:1">
      <c r="A262" s="115" t="s">
        <v>1166</v>
      </c>
    </row>
    <row r="267" spans="1:1">
      <c r="A267" s="115"/>
    </row>
  </sheetData>
  <mergeCells count="1">
    <mergeCell ref="A1:J1"/>
  </mergeCells>
  <phoneticPr fontId="8" type="noConversion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 codeName="Sheet8"/>
  <dimension ref="A1"/>
  <sheetViews>
    <sheetView workbookViewId="0">
      <selection activeCell="H34" sqref="H34"/>
    </sheetView>
  </sheetViews>
  <sheetFormatPr defaultRowHeight="13.5"/>
  <sheetData/>
  <customSheetViews>
    <customSheetView guid="{ACFD8B20-82F7-4440-8E6E-CDE78855737E}">
      <selection activeCell="M22" sqref="M22"/>
      <pageMargins left="0" right="0" top="0" bottom="0" header="0" footer="0"/>
    </customSheetView>
  </customSheetViews>
  <phoneticPr fontId="8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J5"/>
  <sheetViews>
    <sheetView showGridLines="0" zoomScale="115" zoomScaleNormal="115" workbookViewId="0">
      <selection activeCell="J22" sqref="J22"/>
    </sheetView>
  </sheetViews>
  <sheetFormatPr defaultColWidth="9" defaultRowHeight="13.5"/>
  <cols>
    <col min="1" max="16384" width="9" style="120"/>
  </cols>
  <sheetData>
    <row r="1" spans="1:10" s="105" customFormat="1" ht="31.5" customHeight="1">
      <c r="A1" s="283" t="s">
        <v>229</v>
      </c>
      <c r="B1" s="283"/>
      <c r="C1" s="283"/>
      <c r="D1" s="283"/>
      <c r="E1" s="283"/>
      <c r="F1" s="283"/>
      <c r="G1" s="283"/>
      <c r="H1" s="283"/>
      <c r="I1" s="283"/>
      <c r="J1" s="283"/>
    </row>
    <row r="2" spans="1:10" s="107" customFormat="1" ht="16.5">
      <c r="A2" s="106"/>
      <c r="B2" s="106"/>
      <c r="C2" s="106"/>
      <c r="D2" s="106"/>
      <c r="J2" s="108"/>
    </row>
    <row r="3" spans="1:10" s="107" customFormat="1" ht="6.95" customHeight="1"/>
    <row r="4" spans="1:10" s="111" customFormat="1" ht="17.25" thickBot="1">
      <c r="A4" s="109" t="s">
        <v>1177</v>
      </c>
      <c r="B4" s="109"/>
      <c r="C4" s="109"/>
      <c r="D4" s="109"/>
      <c r="E4" s="110"/>
      <c r="F4" s="110"/>
      <c r="G4" s="110"/>
      <c r="H4" s="110"/>
      <c r="I4" s="110"/>
      <c r="J4" s="110"/>
    </row>
    <row r="5" spans="1:10" s="114" customFormat="1">
      <c r="A5" s="112"/>
      <c r="B5" s="112"/>
      <c r="C5" s="112"/>
      <c r="D5" s="112"/>
      <c r="E5" s="113"/>
      <c r="F5" s="113"/>
      <c r="G5" s="113"/>
      <c r="H5" s="113"/>
      <c r="I5" s="113"/>
      <c r="J5" s="113"/>
    </row>
  </sheetData>
  <mergeCells count="1">
    <mergeCell ref="A1:J1"/>
  </mergeCells>
  <phoneticPr fontId="8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"/>
  <sheetViews>
    <sheetView showGridLines="0" topLeftCell="A55" workbookViewId="0">
      <selection activeCell="O67" sqref="O67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J34"/>
  <sheetViews>
    <sheetView showGridLines="0" topLeftCell="A19" zoomScale="115" zoomScaleNormal="115" workbookViewId="0">
      <selection activeCell="H38" sqref="H38"/>
    </sheetView>
  </sheetViews>
  <sheetFormatPr defaultColWidth="9" defaultRowHeight="13.5"/>
  <cols>
    <col min="1" max="16384" width="9" style="120"/>
  </cols>
  <sheetData>
    <row r="1" spans="1:10" s="105" customFormat="1" ht="31.5" customHeight="1">
      <c r="A1" s="283" t="s">
        <v>229</v>
      </c>
      <c r="B1" s="283"/>
      <c r="C1" s="283"/>
      <c r="D1" s="283"/>
      <c r="E1" s="283"/>
      <c r="F1" s="283"/>
      <c r="G1" s="283"/>
      <c r="H1" s="283"/>
      <c r="I1" s="283"/>
      <c r="J1" s="283"/>
    </row>
    <row r="2" spans="1:10" s="107" customFormat="1" ht="16.5">
      <c r="A2" s="106"/>
      <c r="B2" s="106"/>
      <c r="C2" s="106"/>
      <c r="D2" s="106"/>
      <c r="J2" s="108"/>
    </row>
    <row r="3" spans="1:10" s="107" customFormat="1" ht="6.95" customHeight="1"/>
    <row r="4" spans="1:10" s="111" customFormat="1" ht="17.25" thickBot="1">
      <c r="A4" s="109" t="s">
        <v>790</v>
      </c>
      <c r="B4" s="109"/>
      <c r="C4" s="109"/>
      <c r="D4" s="109"/>
      <c r="E4" s="110"/>
      <c r="F4" s="110"/>
      <c r="G4" s="110"/>
      <c r="H4" s="110"/>
      <c r="I4" s="110"/>
      <c r="J4" s="110"/>
    </row>
    <row r="5" spans="1:10" s="114" customFormat="1">
      <c r="A5" s="112"/>
      <c r="B5" s="112"/>
      <c r="C5" s="112"/>
      <c r="D5" s="112"/>
      <c r="E5" s="113"/>
      <c r="F5" s="113"/>
      <c r="G5" s="113"/>
      <c r="H5" s="113"/>
      <c r="I5" s="113"/>
      <c r="J5" s="113"/>
    </row>
    <row r="6" spans="1:10">
      <c r="A6" s="121" t="s">
        <v>791</v>
      </c>
    </row>
    <row r="7" spans="1:10">
      <c r="A7" s="120" t="s">
        <v>792</v>
      </c>
    </row>
    <row r="12" spans="1:10">
      <c r="A12" s="121" t="s">
        <v>794</v>
      </c>
    </row>
    <row r="13" spans="1:10">
      <c r="A13" s="120" t="s">
        <v>795</v>
      </c>
    </row>
    <row r="18" spans="1:1">
      <c r="A18" s="121" t="s">
        <v>794</v>
      </c>
    </row>
    <row r="19" spans="1:1">
      <c r="A19" s="120" t="s">
        <v>1178</v>
      </c>
    </row>
    <row r="20" spans="1:1">
      <c r="A20" s="121"/>
    </row>
    <row r="21" spans="1:1">
      <c r="A21" s="121" t="s">
        <v>798</v>
      </c>
    </row>
    <row r="22" spans="1:1">
      <c r="A22" s="120" t="s">
        <v>1179</v>
      </c>
    </row>
    <row r="26" spans="1:1">
      <c r="A26" s="124" t="s">
        <v>801</v>
      </c>
    </row>
    <row r="28" spans="1:1">
      <c r="A28" s="125" t="s">
        <v>802</v>
      </c>
    </row>
    <row r="29" spans="1:1">
      <c r="A29" s="129" t="s">
        <v>803</v>
      </c>
    </row>
    <row r="30" spans="1:1">
      <c r="A30" s="129" t="s">
        <v>804</v>
      </c>
    </row>
    <row r="32" spans="1:1">
      <c r="A32" s="125" t="s">
        <v>805</v>
      </c>
    </row>
    <row r="33" spans="1:1">
      <c r="A33" s="129" t="s">
        <v>806</v>
      </c>
    </row>
    <row r="34" spans="1:1">
      <c r="A34" s="129"/>
    </row>
  </sheetData>
  <mergeCells count="1">
    <mergeCell ref="A1:J1"/>
  </mergeCells>
  <phoneticPr fontId="8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G12"/>
  <sheetViews>
    <sheetView workbookViewId="0">
      <selection activeCell="F45" sqref="F45"/>
    </sheetView>
  </sheetViews>
  <sheetFormatPr defaultRowHeight="13.5"/>
  <cols>
    <col min="1" max="1" width="3.75" bestFit="1" customWidth="1"/>
    <col min="2" max="2" width="13.75" customWidth="1"/>
    <col min="3" max="3" width="24.375" customWidth="1"/>
    <col min="4" max="4" width="38.375" bestFit="1" customWidth="1"/>
    <col min="5" max="5" width="2.625" customWidth="1"/>
    <col min="6" max="6" width="12.75" customWidth="1"/>
    <col min="7" max="7" width="13.375" customWidth="1"/>
  </cols>
  <sheetData>
    <row r="1" spans="1:7">
      <c r="A1" s="99" t="s">
        <v>738</v>
      </c>
      <c r="B1" s="100" t="s">
        <v>739</v>
      </c>
      <c r="C1" s="99" t="s">
        <v>740</v>
      </c>
      <c r="D1" s="100" t="s">
        <v>741</v>
      </c>
    </row>
    <row r="2" spans="1:7">
      <c r="A2" s="98">
        <v>1</v>
      </c>
      <c r="B2" s="98" t="s">
        <v>742</v>
      </c>
      <c r="C2" s="98" t="s">
        <v>743</v>
      </c>
      <c r="D2" s="98"/>
    </row>
    <row r="3" spans="1:7">
      <c r="A3" s="98">
        <v>2</v>
      </c>
      <c r="B3" s="98" t="s">
        <v>744</v>
      </c>
      <c r="C3" s="98" t="s">
        <v>743</v>
      </c>
      <c r="D3" s="98"/>
    </row>
    <row r="4" spans="1:7">
      <c r="A4" s="98">
        <v>3</v>
      </c>
      <c r="B4" s="98" t="s">
        <v>745</v>
      </c>
      <c r="C4" s="98" t="s">
        <v>1180</v>
      </c>
      <c r="D4" s="98"/>
    </row>
    <row r="5" spans="1:7">
      <c r="A5" s="98">
        <v>4</v>
      </c>
      <c r="B5" s="98" t="s">
        <v>747</v>
      </c>
      <c r="C5" s="98" t="s">
        <v>1180</v>
      </c>
      <c r="D5" s="98" t="s">
        <v>748</v>
      </c>
    </row>
    <row r="6" spans="1:7">
      <c r="A6" s="98">
        <v>5</v>
      </c>
      <c r="B6" s="98" t="s">
        <v>749</v>
      </c>
      <c r="C6" s="98" t="s">
        <v>750</v>
      </c>
      <c r="D6" s="98"/>
    </row>
    <row r="8" spans="1:7">
      <c r="F8" s="100" t="s">
        <v>751</v>
      </c>
      <c r="G8" s="100" t="s">
        <v>752</v>
      </c>
    </row>
    <row r="9" spans="1:7">
      <c r="F9" s="122" t="s">
        <v>753</v>
      </c>
      <c r="G9" s="98">
        <v>200</v>
      </c>
    </row>
    <row r="10" spans="1:7">
      <c r="F10" s="123" t="s">
        <v>755</v>
      </c>
      <c r="G10" s="98">
        <v>230</v>
      </c>
    </row>
    <row r="11" spans="1:7">
      <c r="F11" s="123" t="s">
        <v>758</v>
      </c>
      <c r="G11" s="98">
        <v>235</v>
      </c>
    </row>
    <row r="12" spans="1:7">
      <c r="F12" s="123" t="s">
        <v>759</v>
      </c>
      <c r="G12" s="98" t="s">
        <v>760</v>
      </c>
    </row>
  </sheetData>
  <phoneticPr fontId="8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>
    <tabColor rgb="FF00B050"/>
    <pageSetUpPr fitToPage="1"/>
  </sheetPr>
  <dimension ref="B2:F62"/>
  <sheetViews>
    <sheetView showGridLines="0" view="pageBreakPreview" zoomScaleNormal="115" zoomScaleSheetLayoutView="100" workbookViewId="0">
      <selection activeCell="E47" sqref="E47"/>
    </sheetView>
  </sheetViews>
  <sheetFormatPr defaultColWidth="9" defaultRowHeight="12.75"/>
  <cols>
    <col min="1" max="1" width="3.625" style="82" customWidth="1"/>
    <col min="2" max="2" width="21.375" style="84" customWidth="1"/>
    <col min="3" max="3" width="26.625" style="84" customWidth="1"/>
    <col min="4" max="4" width="27.125" style="84" customWidth="1"/>
    <col min="5" max="5" width="38.125" style="82" bestFit="1" customWidth="1"/>
    <col min="6" max="6" width="35.25" style="82" bestFit="1" customWidth="1"/>
    <col min="7" max="7" width="25.625" style="82" customWidth="1"/>
    <col min="8" max="16384" width="9" style="82"/>
  </cols>
  <sheetData>
    <row r="2" spans="2:6" ht="20.25">
      <c r="B2" s="135" t="s">
        <v>146</v>
      </c>
      <c r="C2" s="83"/>
      <c r="D2" s="83"/>
    </row>
    <row r="3" spans="2:6">
      <c r="B3" s="139" t="s">
        <v>147</v>
      </c>
      <c r="C3" s="139" t="s">
        <v>148</v>
      </c>
      <c r="D3" s="139" t="s">
        <v>149</v>
      </c>
      <c r="E3" s="139" t="s">
        <v>150</v>
      </c>
      <c r="F3" s="139" t="s">
        <v>151</v>
      </c>
    </row>
    <row r="4" spans="2:6">
      <c r="B4" s="141" t="s">
        <v>152</v>
      </c>
      <c r="C4" s="142" t="s">
        <v>153</v>
      </c>
      <c r="D4" s="140"/>
      <c r="E4" s="140"/>
      <c r="F4" s="140"/>
    </row>
    <row r="5" spans="2:6">
      <c r="B5" s="144"/>
      <c r="C5" s="141" t="s">
        <v>154</v>
      </c>
      <c r="D5" s="281" t="s">
        <v>155</v>
      </c>
      <c r="E5" s="142" t="s">
        <v>153</v>
      </c>
      <c r="F5" s="140"/>
    </row>
    <row r="6" spans="2:6">
      <c r="B6" s="144"/>
      <c r="C6" s="141" t="s">
        <v>156</v>
      </c>
      <c r="D6" s="281"/>
      <c r="E6" s="141" t="s">
        <v>157</v>
      </c>
      <c r="F6" s="142" t="s">
        <v>158</v>
      </c>
    </row>
    <row r="7" spans="2:6">
      <c r="B7" s="144"/>
      <c r="C7" s="201" t="s">
        <v>159</v>
      </c>
      <c r="D7" s="281"/>
      <c r="E7" s="141" t="s">
        <v>160</v>
      </c>
      <c r="F7" s="145"/>
    </row>
    <row r="8" spans="2:6">
      <c r="B8" s="141" t="s">
        <v>161</v>
      </c>
      <c r="C8" s="142" t="s">
        <v>162</v>
      </c>
      <c r="D8" s="144"/>
      <c r="E8" s="144"/>
      <c r="F8" s="146"/>
    </row>
    <row r="9" spans="2:6">
      <c r="B9" s="144"/>
      <c r="C9" s="141" t="s">
        <v>154</v>
      </c>
      <c r="D9" s="281" t="s">
        <v>155</v>
      </c>
      <c r="E9" s="144"/>
      <c r="F9" s="146"/>
    </row>
    <row r="10" spans="2:6">
      <c r="B10" s="144"/>
      <c r="C10" s="141" t="s">
        <v>156</v>
      </c>
      <c r="D10" s="281"/>
      <c r="E10" s="144"/>
      <c r="F10" s="146"/>
    </row>
    <row r="11" spans="2:6">
      <c r="B11" s="144"/>
      <c r="C11" s="201" t="s">
        <v>159</v>
      </c>
      <c r="D11" s="281"/>
      <c r="E11" s="144"/>
      <c r="F11" s="146"/>
    </row>
    <row r="12" spans="2:6">
      <c r="B12" s="144"/>
      <c r="C12" s="141" t="s">
        <v>163</v>
      </c>
      <c r="D12" s="144"/>
      <c r="E12" s="144"/>
      <c r="F12" s="146"/>
    </row>
    <row r="13" spans="2:6">
      <c r="B13" s="141" t="s">
        <v>164</v>
      </c>
      <c r="C13" s="141" t="s">
        <v>165</v>
      </c>
      <c r="D13" s="251" t="s">
        <v>166</v>
      </c>
      <c r="E13" s="144"/>
      <c r="F13" s="146"/>
    </row>
    <row r="14" spans="2:6">
      <c r="B14" s="144"/>
      <c r="C14" s="141" t="s">
        <v>167</v>
      </c>
      <c r="D14" s="251" t="s">
        <v>168</v>
      </c>
      <c r="E14" s="144"/>
      <c r="F14" s="146"/>
    </row>
    <row r="15" spans="2:6">
      <c r="B15" s="144"/>
      <c r="C15" s="144"/>
      <c r="D15" s="141" t="s">
        <v>169</v>
      </c>
      <c r="E15" s="142" t="s">
        <v>170</v>
      </c>
      <c r="F15" s="146"/>
    </row>
    <row r="16" spans="2:6">
      <c r="B16" s="144"/>
      <c r="C16" s="144"/>
      <c r="D16" s="141" t="s">
        <v>171</v>
      </c>
      <c r="E16" s="142" t="s">
        <v>172</v>
      </c>
      <c r="F16" s="146"/>
    </row>
    <row r="17" spans="2:6">
      <c r="B17" s="141" t="s">
        <v>173</v>
      </c>
      <c r="C17" s="141" t="s">
        <v>174</v>
      </c>
      <c r="D17" s="141" t="s">
        <v>175</v>
      </c>
      <c r="E17" s="142" t="s">
        <v>176</v>
      </c>
      <c r="F17" s="140"/>
    </row>
    <row r="18" spans="2:6">
      <c r="B18" s="143"/>
      <c r="C18" s="143"/>
      <c r="D18" s="141" t="s">
        <v>177</v>
      </c>
      <c r="E18" s="142" t="s">
        <v>178</v>
      </c>
      <c r="F18" s="140"/>
    </row>
    <row r="19" spans="2:6">
      <c r="B19" s="143"/>
      <c r="C19" s="143"/>
      <c r="D19" s="213" t="s">
        <v>179</v>
      </c>
      <c r="E19" s="214" t="s">
        <v>180</v>
      </c>
      <c r="F19" s="140"/>
    </row>
    <row r="20" spans="2:6">
      <c r="B20" s="143"/>
      <c r="C20" s="143"/>
      <c r="D20" s="141" t="s">
        <v>181</v>
      </c>
      <c r="E20" s="142" t="s">
        <v>182</v>
      </c>
      <c r="F20" s="140"/>
    </row>
    <row r="21" spans="2:6">
      <c r="B21" s="143"/>
      <c r="C21" s="143"/>
      <c r="D21" s="141" t="s">
        <v>183</v>
      </c>
      <c r="E21" s="142" t="s">
        <v>184</v>
      </c>
      <c r="F21" s="140"/>
    </row>
    <row r="22" spans="2:6">
      <c r="B22" s="143"/>
      <c r="C22" s="143"/>
      <c r="D22" s="141" t="s">
        <v>185</v>
      </c>
      <c r="E22" s="142" t="s">
        <v>186</v>
      </c>
      <c r="F22" s="140"/>
    </row>
    <row r="23" spans="2:6">
      <c r="B23" s="143"/>
      <c r="C23" s="141" t="s">
        <v>187</v>
      </c>
      <c r="D23" s="141" t="s">
        <v>188</v>
      </c>
      <c r="E23" s="142" t="s">
        <v>189</v>
      </c>
      <c r="F23" s="140"/>
    </row>
    <row r="24" spans="2:6">
      <c r="B24" s="143"/>
      <c r="C24" s="143"/>
      <c r="D24" s="141" t="s">
        <v>190</v>
      </c>
      <c r="E24" s="141" t="s">
        <v>191</v>
      </c>
      <c r="F24" s="142" t="s">
        <v>153</v>
      </c>
    </row>
    <row r="25" spans="2:6">
      <c r="B25" s="143"/>
      <c r="C25" s="143"/>
      <c r="D25" s="143"/>
      <c r="E25" s="141" t="s">
        <v>192</v>
      </c>
      <c r="F25" s="142" t="s">
        <v>193</v>
      </c>
    </row>
    <row r="26" spans="2:6">
      <c r="B26" s="143"/>
      <c r="C26" s="143"/>
      <c r="D26" s="141" t="s">
        <v>194</v>
      </c>
      <c r="E26" s="141" t="s">
        <v>195</v>
      </c>
      <c r="F26" s="142" t="s">
        <v>153</v>
      </c>
    </row>
    <row r="27" spans="2:6">
      <c r="B27" s="143"/>
      <c r="C27" s="143"/>
      <c r="D27" s="143"/>
      <c r="E27" s="141" t="s">
        <v>196</v>
      </c>
      <c r="F27" s="142" t="s">
        <v>197</v>
      </c>
    </row>
    <row r="28" spans="2:6">
      <c r="B28" s="143"/>
      <c r="C28" s="143"/>
      <c r="D28" s="141" t="s">
        <v>198</v>
      </c>
      <c r="E28" s="142" t="s">
        <v>153</v>
      </c>
      <c r="F28" s="145"/>
    </row>
    <row r="29" spans="2:6" ht="12" customHeight="1">
      <c r="B29" s="141" t="s">
        <v>199</v>
      </c>
      <c r="C29" s="278" t="s">
        <v>200</v>
      </c>
      <c r="D29" s="140"/>
      <c r="E29" s="140"/>
      <c r="F29" s="140"/>
    </row>
    <row r="30" spans="2:6">
      <c r="B30" s="143"/>
      <c r="C30" s="279"/>
      <c r="D30" s="140"/>
      <c r="E30" s="140"/>
      <c r="F30" s="140"/>
    </row>
    <row r="31" spans="2:6">
      <c r="B31" s="143"/>
      <c r="C31" s="279"/>
      <c r="D31" s="140"/>
      <c r="E31" s="140"/>
      <c r="F31" s="140"/>
    </row>
    <row r="32" spans="2:6">
      <c r="B32" s="143"/>
      <c r="C32" s="279"/>
      <c r="D32" s="142" t="s">
        <v>201</v>
      </c>
      <c r="E32" s="142" t="s">
        <v>201</v>
      </c>
      <c r="F32" s="140"/>
    </row>
    <row r="33" spans="2:6">
      <c r="B33" s="143"/>
      <c r="C33" s="279"/>
      <c r="D33" s="142" t="s">
        <v>202</v>
      </c>
      <c r="E33" s="140"/>
      <c r="F33" s="140"/>
    </row>
    <row r="34" spans="2:6">
      <c r="B34" s="143"/>
      <c r="C34" s="279"/>
      <c r="D34" s="142" t="s">
        <v>203</v>
      </c>
      <c r="E34" s="140"/>
      <c r="F34" s="140"/>
    </row>
    <row r="35" spans="2:6">
      <c r="B35" s="143"/>
      <c r="C35" s="279"/>
      <c r="D35" s="142" t="s">
        <v>204</v>
      </c>
      <c r="E35" s="140"/>
      <c r="F35" s="140"/>
    </row>
    <row r="36" spans="2:6">
      <c r="B36" s="143"/>
      <c r="C36" s="279"/>
      <c r="D36" s="140"/>
      <c r="E36" s="140"/>
      <c r="F36" s="140"/>
    </row>
    <row r="37" spans="2:6">
      <c r="B37" s="143"/>
      <c r="C37" s="279"/>
      <c r="D37" s="140"/>
      <c r="E37" s="140"/>
      <c r="F37" s="140"/>
    </row>
    <row r="38" spans="2:6">
      <c r="B38" s="143"/>
      <c r="C38" s="279"/>
      <c r="D38" s="140"/>
      <c r="E38" s="140"/>
      <c r="F38" s="140"/>
    </row>
    <row r="39" spans="2:6">
      <c r="B39" s="143"/>
      <c r="C39" s="279"/>
      <c r="D39" s="143"/>
      <c r="E39" s="143"/>
      <c r="F39" s="140"/>
    </row>
    <row r="40" spans="2:6">
      <c r="B40" s="143"/>
      <c r="C40" s="279"/>
      <c r="D40" s="143"/>
      <c r="E40" s="143"/>
      <c r="F40" s="140"/>
    </row>
    <row r="41" spans="2:6">
      <c r="B41" s="143"/>
      <c r="C41" s="279"/>
      <c r="D41" s="143"/>
      <c r="E41" s="143"/>
      <c r="F41" s="140"/>
    </row>
    <row r="42" spans="2:6">
      <c r="B42" s="143"/>
      <c r="C42" s="280"/>
      <c r="D42" s="142" t="s">
        <v>205</v>
      </c>
      <c r="E42" s="143"/>
      <c r="F42" s="140"/>
    </row>
    <row r="43" spans="2:6">
      <c r="B43" s="143"/>
      <c r="C43" s="141" t="s">
        <v>206</v>
      </c>
      <c r="D43" s="142" t="s">
        <v>207</v>
      </c>
      <c r="E43" s="140"/>
      <c r="F43" s="140"/>
    </row>
    <row r="44" spans="2:6">
      <c r="B44" s="143"/>
      <c r="C44" s="143"/>
      <c r="D44" s="141" t="s">
        <v>208</v>
      </c>
      <c r="E44" s="142" t="s">
        <v>209</v>
      </c>
      <c r="F44" s="140"/>
    </row>
    <row r="45" spans="2:6">
      <c r="B45" s="143"/>
      <c r="C45" s="143"/>
      <c r="D45" s="141" t="s">
        <v>210</v>
      </c>
      <c r="E45" s="142" t="s">
        <v>211</v>
      </c>
      <c r="F45" s="140"/>
    </row>
    <row r="46" spans="2:6">
      <c r="B46" s="143"/>
      <c r="C46" s="143"/>
      <c r="D46" s="141" t="s">
        <v>212</v>
      </c>
      <c r="E46" s="142" t="s">
        <v>213</v>
      </c>
      <c r="F46" s="140"/>
    </row>
    <row r="47" spans="2:6">
      <c r="B47" s="143"/>
      <c r="C47" s="143"/>
      <c r="D47" s="141" t="s">
        <v>214</v>
      </c>
      <c r="E47" s="142" t="s">
        <v>215</v>
      </c>
      <c r="F47" s="140"/>
    </row>
    <row r="48" spans="2:6">
      <c r="B48" s="143"/>
      <c r="C48" s="141" t="s">
        <v>216</v>
      </c>
      <c r="D48" s="142" t="s">
        <v>217</v>
      </c>
      <c r="E48" s="140"/>
      <c r="F48" s="140"/>
    </row>
    <row r="50" spans="2:2">
      <c r="B50" s="138" t="s">
        <v>218</v>
      </c>
    </row>
    <row r="52" spans="2:2" ht="20.25">
      <c r="B52" s="136" t="s">
        <v>219</v>
      </c>
    </row>
    <row r="53" spans="2:2">
      <c r="B53" s="137" t="s">
        <v>220</v>
      </c>
    </row>
    <row r="54" spans="2:2">
      <c r="B54" s="137" t="s">
        <v>221</v>
      </c>
    </row>
    <row r="55" spans="2:2">
      <c r="B55" s="137" t="s">
        <v>222</v>
      </c>
    </row>
    <row r="56" spans="2:2">
      <c r="B56" s="137" t="s">
        <v>223</v>
      </c>
    </row>
    <row r="57" spans="2:2">
      <c r="B57" s="137" t="s">
        <v>224</v>
      </c>
    </row>
    <row r="58" spans="2:2">
      <c r="B58" s="137" t="s">
        <v>225</v>
      </c>
    </row>
    <row r="59" spans="2:2">
      <c r="B59" s="137" t="s">
        <v>226</v>
      </c>
    </row>
    <row r="61" spans="2:2" ht="20.25">
      <c r="B61" s="136" t="s">
        <v>227</v>
      </c>
    </row>
    <row r="62" spans="2:2">
      <c r="B62" s="84" t="s">
        <v>228</v>
      </c>
    </row>
  </sheetData>
  <customSheetViews>
    <customSheetView guid="{ACFD8B20-82F7-4440-8E6E-CDE78855737E}" scale="115" showGridLines="0" topLeftCell="A7">
      <selection activeCell="F35" sqref="F35"/>
      <pageMargins left="0" right="0" top="0" bottom="0" header="0" footer="0"/>
    </customSheetView>
  </customSheetViews>
  <mergeCells count="3">
    <mergeCell ref="C29:C42"/>
    <mergeCell ref="D5:D7"/>
    <mergeCell ref="D9:D11"/>
  </mergeCells>
  <phoneticPr fontId="8" type="noConversion"/>
  <pageMargins left="0.70866141732283472" right="0.70866141732283472" top="0.74803149606299213" bottom="0.74803149606299213" header="0.31496062992125984" footer="0.31496062992125984"/>
  <pageSetup paperSize="9" scale="66" orientation="landscape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00B050"/>
  </sheetPr>
  <dimension ref="A1:K278"/>
  <sheetViews>
    <sheetView showGridLines="0" view="pageBreakPreview" zoomScaleNormal="100" zoomScaleSheetLayoutView="100" workbookViewId="0">
      <selection activeCell="N237" sqref="N237"/>
    </sheetView>
  </sheetViews>
  <sheetFormatPr defaultRowHeight="16.5"/>
  <cols>
    <col min="1" max="9" width="9" style="148"/>
    <col min="10" max="10" width="6.25" style="148" customWidth="1"/>
    <col min="11" max="11" width="9" style="148" customWidth="1"/>
    <col min="12" max="16384" width="9" style="148"/>
  </cols>
  <sheetData>
    <row r="1" spans="1:11">
      <c r="A1" s="282" t="s">
        <v>229</v>
      </c>
      <c r="B1" s="282"/>
      <c r="C1" s="282"/>
      <c r="D1" s="282"/>
      <c r="E1" s="282"/>
      <c r="F1" s="282"/>
      <c r="G1" s="282"/>
      <c r="H1" s="282"/>
      <c r="I1" s="282"/>
      <c r="J1" s="282"/>
      <c r="K1" s="147"/>
    </row>
    <row r="2" spans="1:11">
      <c r="A2" s="252"/>
      <c r="B2" s="252"/>
      <c r="C2" s="252"/>
      <c r="D2" s="252"/>
      <c r="E2" s="252"/>
      <c r="F2" s="252"/>
      <c r="G2" s="252"/>
      <c r="H2" s="252"/>
      <c r="I2" s="252"/>
      <c r="J2" s="252"/>
      <c r="K2" s="147"/>
    </row>
    <row r="3" spans="1:11">
      <c r="A3" s="149"/>
      <c r="B3" s="149"/>
      <c r="C3" s="149"/>
      <c r="D3" s="149"/>
      <c r="E3" s="150"/>
      <c r="F3" s="150"/>
      <c r="G3" s="150"/>
      <c r="H3" s="150"/>
      <c r="I3" s="150" t="s">
        <v>230</v>
      </c>
      <c r="J3" s="151"/>
      <c r="K3" s="150"/>
    </row>
    <row r="4" spans="1:11" ht="17.25" thickBot="1">
      <c r="A4" s="152" t="s">
        <v>231</v>
      </c>
      <c r="B4" s="152"/>
      <c r="C4" s="152"/>
      <c r="D4" s="152"/>
      <c r="E4" s="153"/>
      <c r="F4" s="153"/>
      <c r="G4" s="153"/>
      <c r="H4" s="153"/>
      <c r="I4" s="153"/>
      <c r="J4" s="153"/>
      <c r="K4" s="154"/>
    </row>
    <row r="6" spans="1:11">
      <c r="A6" s="155" t="s">
        <v>232</v>
      </c>
    </row>
    <row r="18" spans="1:1">
      <c r="A18" s="156" t="s">
        <v>233</v>
      </c>
    </row>
    <row r="19" spans="1:1">
      <c r="A19" s="158" t="s">
        <v>234</v>
      </c>
    </row>
    <row r="20" spans="1:1">
      <c r="A20" s="158" t="s">
        <v>235</v>
      </c>
    </row>
    <row r="21" spans="1:1">
      <c r="A21" s="158" t="s">
        <v>236</v>
      </c>
    </row>
    <row r="22" spans="1:1">
      <c r="A22" s="158" t="s">
        <v>237</v>
      </c>
    </row>
    <row r="23" spans="1:1">
      <c r="A23" s="158" t="s">
        <v>238</v>
      </c>
    </row>
    <row r="24" spans="1:1">
      <c r="A24" s="156"/>
    </row>
    <row r="25" spans="1:1">
      <c r="A25" s="156" t="s">
        <v>239</v>
      </c>
    </row>
    <row r="26" spans="1:1">
      <c r="A26" s="158" t="s">
        <v>240</v>
      </c>
    </row>
    <row r="27" spans="1:1">
      <c r="A27" s="158" t="s">
        <v>241</v>
      </c>
    </row>
    <row r="28" spans="1:1">
      <c r="A28" s="158" t="s">
        <v>242</v>
      </c>
    </row>
    <row r="29" spans="1:1">
      <c r="A29" s="158" t="s">
        <v>243</v>
      </c>
    </row>
    <row r="30" spans="1:1">
      <c r="A30" s="158" t="s">
        <v>244</v>
      </c>
    </row>
    <row r="31" spans="1:1">
      <c r="A31" s="158" t="s">
        <v>245</v>
      </c>
    </row>
    <row r="32" spans="1:1">
      <c r="A32" s="158" t="s">
        <v>246</v>
      </c>
    </row>
    <row r="33" spans="1:7">
      <c r="A33" s="158"/>
    </row>
    <row r="34" spans="1:7">
      <c r="A34" s="156" t="s">
        <v>247</v>
      </c>
    </row>
    <row r="35" spans="1:7">
      <c r="A35" s="209" t="s">
        <v>248</v>
      </c>
    </row>
    <row r="36" spans="1:7">
      <c r="A36" s="210" t="s">
        <v>249</v>
      </c>
    </row>
    <row r="37" spans="1:7">
      <c r="A37" s="209" t="s">
        <v>250</v>
      </c>
    </row>
    <row r="38" spans="1:7">
      <c r="A38" s="210" t="s">
        <v>251</v>
      </c>
    </row>
    <row r="40" spans="1:7">
      <c r="A40" s="155" t="s">
        <v>252</v>
      </c>
    </row>
    <row r="47" spans="1:7">
      <c r="A47" s="155" t="s">
        <v>253</v>
      </c>
    </row>
    <row r="48" spans="1:7">
      <c r="A48" s="157" t="s">
        <v>254</v>
      </c>
    </row>
    <row r="50" spans="1:6">
      <c r="A50" s="158"/>
    </row>
    <row r="51" spans="1:6">
      <c r="A51" s="158"/>
    </row>
    <row r="52" spans="1:6">
      <c r="A52" s="158"/>
    </row>
    <row r="53" spans="1:6">
      <c r="A53" s="158"/>
    </row>
    <row r="54" spans="1:6">
      <c r="A54" s="158"/>
    </row>
    <row r="55" spans="1:6">
      <c r="A55" s="158" t="s">
        <v>255</v>
      </c>
    </row>
    <row r="56" spans="1:6">
      <c r="A56" s="210" t="s">
        <v>256</v>
      </c>
    </row>
    <row r="57" spans="1:6">
      <c r="A57" s="209" t="s">
        <v>257</v>
      </c>
    </row>
    <row r="58" spans="1:6">
      <c r="A58" s="210" t="s">
        <v>258</v>
      </c>
    </row>
    <row r="59" spans="1:6">
      <c r="A59" s="209" t="s">
        <v>259</v>
      </c>
    </row>
    <row r="60" spans="1:6">
      <c r="A60" s="211" t="s">
        <v>260</v>
      </c>
    </row>
    <row r="61" spans="1:6">
      <c r="A61" s="211"/>
    </row>
    <row r="62" spans="1:6">
      <c r="A62" s="210"/>
    </row>
    <row r="63" spans="1:6">
      <c r="A63" s="211" t="s">
        <v>261</v>
      </c>
    </row>
    <row r="64" spans="1:6">
      <c r="A64" s="211"/>
    </row>
    <row r="65" spans="1:2">
      <c r="A65" s="210"/>
    </row>
    <row r="66" spans="1:2">
      <c r="A66" s="211" t="s">
        <v>262</v>
      </c>
    </row>
    <row r="67" spans="1:2">
      <c r="A67" s="210"/>
    </row>
    <row r="68" spans="1:2">
      <c r="A68" s="210"/>
    </row>
    <row r="69" spans="1:2">
      <c r="A69" s="210"/>
      <c r="B69" s="199" t="s">
        <v>263</v>
      </c>
    </row>
    <row r="70" spans="1:2">
      <c r="A70" s="209" t="s">
        <v>264</v>
      </c>
      <c r="B70" s="199"/>
    </row>
    <row r="71" spans="1:2">
      <c r="A71" s="211" t="s">
        <v>265</v>
      </c>
      <c r="B71" s="199"/>
    </row>
    <row r="72" spans="1:2">
      <c r="A72" s="210"/>
      <c r="B72" s="199"/>
    </row>
    <row r="73" spans="1:2">
      <c r="A73" s="210"/>
      <c r="B73" s="199"/>
    </row>
    <row r="74" spans="1:2">
      <c r="A74" s="211" t="s">
        <v>266</v>
      </c>
      <c r="B74" s="199"/>
    </row>
    <row r="75" spans="1:2">
      <c r="A75" s="210"/>
      <c r="B75" s="199"/>
    </row>
    <row r="76" spans="1:2">
      <c r="A76" s="210"/>
      <c r="B76" s="199"/>
    </row>
    <row r="77" spans="1:2">
      <c r="A77" s="209" t="s">
        <v>267</v>
      </c>
      <c r="B77" s="199"/>
    </row>
    <row r="78" spans="1:2">
      <c r="A78" s="211" t="s">
        <v>265</v>
      </c>
      <c r="B78" s="199"/>
    </row>
    <row r="79" spans="1:2">
      <c r="B79" s="199"/>
    </row>
    <row r="80" spans="1:2">
      <c r="A80" s="209"/>
      <c r="B80" s="199"/>
    </row>
    <row r="81" spans="1:2">
      <c r="A81" s="211" t="s">
        <v>266</v>
      </c>
      <c r="B81" s="199"/>
    </row>
    <row r="82" spans="1:2">
      <c r="A82" s="209"/>
      <c r="B82" s="199"/>
    </row>
    <row r="83" spans="1:2">
      <c r="A83" s="209"/>
      <c r="B83" s="199"/>
    </row>
    <row r="85" spans="1:2">
      <c r="A85" s="157" t="s">
        <v>268</v>
      </c>
    </row>
    <row r="86" spans="1:2">
      <c r="A86" s="159"/>
    </row>
    <row r="87" spans="1:2">
      <c r="A87" s="159"/>
    </row>
    <row r="88" spans="1:2">
      <c r="A88" s="159"/>
    </row>
    <row r="89" spans="1:2">
      <c r="A89" s="159"/>
    </row>
    <row r="90" spans="1:2">
      <c r="A90" s="159"/>
    </row>
    <row r="91" spans="1:2">
      <c r="A91" s="159"/>
    </row>
    <row r="92" spans="1:2">
      <c r="A92" s="159"/>
    </row>
    <row r="93" spans="1:2">
      <c r="A93" s="159"/>
    </row>
    <row r="94" spans="1:2">
      <c r="A94" s="159"/>
    </row>
    <row r="95" spans="1:2">
      <c r="A95" s="159"/>
    </row>
    <row r="96" spans="1:2">
      <c r="A96" s="159"/>
    </row>
    <row r="97" spans="1:6">
      <c r="A97" s="159"/>
    </row>
    <row r="98" spans="1:6">
      <c r="A98" s="159"/>
    </row>
    <row r="99" spans="1:6">
      <c r="A99" s="158" t="s">
        <v>269</v>
      </c>
    </row>
    <row r="100" spans="1:6">
      <c r="A100" s="158" t="s">
        <v>270</v>
      </c>
    </row>
    <row r="101" spans="1:6">
      <c r="A101" s="159" t="s">
        <v>271</v>
      </c>
    </row>
    <row r="102" spans="1:6">
      <c r="A102" s="209" t="s">
        <v>272</v>
      </c>
    </row>
    <row r="103" spans="1:6">
      <c r="A103" s="210" t="s">
        <v>273</v>
      </c>
    </row>
    <row r="104" spans="1:6">
      <c r="A104" s="209" t="s">
        <v>274</v>
      </c>
    </row>
    <row r="105" spans="1:6">
      <c r="A105" s="158"/>
    </row>
    <row r="106" spans="1:6">
      <c r="A106" s="155" t="s">
        <v>275</v>
      </c>
    </row>
    <row r="107" spans="1:6">
      <c r="A107" s="157" t="s">
        <v>276</v>
      </c>
    </row>
    <row r="108" spans="1:6">
      <c r="A108" s="158" t="s">
        <v>277</v>
      </c>
    </row>
    <row r="109" spans="1:6">
      <c r="A109" s="158"/>
    </row>
    <row r="110" spans="1:6">
      <c r="A110" s="157" t="s">
        <v>278</v>
      </c>
    </row>
    <row r="111" spans="1:6">
      <c r="A111" s="158" t="s">
        <v>279</v>
      </c>
    </row>
    <row r="112" spans="1:6">
      <c r="A112" s="158"/>
    </row>
    <row r="113" spans="1:4">
      <c r="A113" s="157" t="s">
        <v>280</v>
      </c>
    </row>
    <row r="114" spans="1:4">
      <c r="A114" s="158" t="s">
        <v>281</v>
      </c>
    </row>
    <row r="115" spans="1:4">
      <c r="A115" s="158" t="s">
        <v>282</v>
      </c>
    </row>
    <row r="116" spans="1:4">
      <c r="A116" s="163" t="s">
        <v>283</v>
      </c>
    </row>
    <row r="117" spans="1:4">
      <c r="A117" s="163" t="s">
        <v>284</v>
      </c>
    </row>
    <row r="118" spans="1:4">
      <c r="A118" s="158" t="s">
        <v>285</v>
      </c>
    </row>
    <row r="120" spans="1:4">
      <c r="A120" s="155" t="s">
        <v>286</v>
      </c>
    </row>
    <row r="121" spans="1:4">
      <c r="A121" s="197" t="s">
        <v>287</v>
      </c>
    </row>
    <row r="122" spans="1:4">
      <c r="A122" s="156" t="s">
        <v>288</v>
      </c>
    </row>
    <row r="123" spans="1:4">
      <c r="A123" s="157" t="s">
        <v>289</v>
      </c>
    </row>
    <row r="124" spans="1:4">
      <c r="A124" s="158" t="s">
        <v>290</v>
      </c>
    </row>
    <row r="125" spans="1:4">
      <c r="A125" s="159" t="s">
        <v>291</v>
      </c>
    </row>
    <row r="133" spans="1:1">
      <c r="A133" s="157" t="s">
        <v>292</v>
      </c>
    </row>
    <row r="134" spans="1:1">
      <c r="A134" s="158" t="s">
        <v>293</v>
      </c>
    </row>
    <row r="150" spans="1:1">
      <c r="A150" s="158" t="s">
        <v>294</v>
      </c>
    </row>
    <row r="165" spans="1:1">
      <c r="A165" s="157" t="s">
        <v>295</v>
      </c>
    </row>
    <row r="166" spans="1:1">
      <c r="A166" s="158" t="s">
        <v>293</v>
      </c>
    </row>
    <row r="172" spans="1:1">
      <c r="A172" s="158" t="s">
        <v>294</v>
      </c>
    </row>
    <row r="187" spans="1:1">
      <c r="A187" s="155" t="s">
        <v>296</v>
      </c>
    </row>
    <row r="188" spans="1:1">
      <c r="A188" s="197" t="s">
        <v>297</v>
      </c>
    </row>
    <row r="189" spans="1:1">
      <c r="A189" s="157" t="s">
        <v>298</v>
      </c>
    </row>
    <row r="190" spans="1:1">
      <c r="A190" s="158" t="s">
        <v>299</v>
      </c>
    </row>
    <row r="191" spans="1:1">
      <c r="A191" s="159" t="s">
        <v>300</v>
      </c>
    </row>
    <row r="192" spans="1:1">
      <c r="A192" s="159" t="s">
        <v>301</v>
      </c>
    </row>
    <row r="193" spans="1:5">
      <c r="A193" s="159" t="s">
        <v>302</v>
      </c>
    </row>
    <row r="195" spans="1:5">
      <c r="A195" s="157" t="s">
        <v>303</v>
      </c>
    </row>
    <row r="196" spans="1:5">
      <c r="A196" s="161" t="s">
        <v>304</v>
      </c>
    </row>
    <row r="197" spans="1:5">
      <c r="A197" s="195" t="s">
        <v>305</v>
      </c>
    </row>
    <row r="198" spans="1:5">
      <c r="A198" s="174" t="s">
        <v>306</v>
      </c>
    </row>
    <row r="199" spans="1:5">
      <c r="A199" s="174" t="s">
        <v>307</v>
      </c>
    </row>
    <row r="201" spans="1:5">
      <c r="A201" s="195" t="s">
        <v>308</v>
      </c>
    </row>
    <row r="202" spans="1:5">
      <c r="A202" s="159" t="s">
        <v>309</v>
      </c>
    </row>
    <row r="203" spans="1:5">
      <c r="A203" s="159" t="s">
        <v>310</v>
      </c>
    </row>
    <row r="204" spans="1:5">
      <c r="A204" s="159" t="s">
        <v>311</v>
      </c>
    </row>
    <row r="205" spans="1:5">
      <c r="A205" s="159" t="s">
        <v>312</v>
      </c>
    </row>
    <row r="206" spans="1:5">
      <c r="A206" s="159" t="s">
        <v>313</v>
      </c>
    </row>
    <row r="207" spans="1:5">
      <c r="A207" s="159" t="s">
        <v>314</v>
      </c>
    </row>
    <row r="208" spans="1:5">
      <c r="A208" s="210" t="s">
        <v>315</v>
      </c>
    </row>
    <row r="209" spans="1:1">
      <c r="A209" s="210" t="s">
        <v>316</v>
      </c>
    </row>
    <row r="210" spans="1:1">
      <c r="A210" s="210" t="s">
        <v>317</v>
      </c>
    </row>
    <row r="211" spans="1:1">
      <c r="A211" s="156"/>
    </row>
    <row r="212" spans="1:1">
      <c r="A212" s="195" t="s">
        <v>318</v>
      </c>
    </row>
    <row r="213" spans="1:1">
      <c r="A213" s="159" t="s">
        <v>310</v>
      </c>
    </row>
    <row r="214" spans="1:1">
      <c r="A214" s="159" t="s">
        <v>319</v>
      </c>
    </row>
    <row r="216" spans="1:1">
      <c r="A216" s="161" t="s">
        <v>320</v>
      </c>
    </row>
    <row r="217" spans="1:1">
      <c r="A217" s="195" t="s">
        <v>321</v>
      </c>
    </row>
    <row r="218" spans="1:1">
      <c r="A218" s="159" t="s">
        <v>310</v>
      </c>
    </row>
    <row r="219" spans="1:1">
      <c r="A219" s="159" t="s">
        <v>311</v>
      </c>
    </row>
    <row r="221" spans="1:1">
      <c r="A221" s="195" t="s">
        <v>308</v>
      </c>
    </row>
    <row r="222" spans="1:1">
      <c r="A222" s="159" t="s">
        <v>322</v>
      </c>
    </row>
    <row r="223" spans="1:1">
      <c r="A223" s="159" t="s">
        <v>310</v>
      </c>
    </row>
    <row r="224" spans="1:1">
      <c r="A224" s="159" t="s">
        <v>311</v>
      </c>
    </row>
    <row r="225" spans="1:6">
      <c r="A225" s="159" t="s">
        <v>312</v>
      </c>
    </row>
    <row r="226" spans="1:6">
      <c r="A226" s="159" t="s">
        <v>313</v>
      </c>
    </row>
    <row r="227" spans="1:6">
      <c r="A227" s="159" t="s">
        <v>314</v>
      </c>
    </row>
    <row r="228" spans="1:6">
      <c r="A228" s="210" t="s">
        <v>315</v>
      </c>
    </row>
    <row r="229" spans="1:6">
      <c r="A229" s="210" t="s">
        <v>316</v>
      </c>
    </row>
    <row r="230" spans="1:6">
      <c r="A230" s="210" t="s">
        <v>317</v>
      </c>
    </row>
    <row r="231" spans="1:6">
      <c r="A231" s="159"/>
    </row>
    <row r="232" spans="1:6">
      <c r="A232" s="161" t="s">
        <v>323</v>
      </c>
    </row>
    <row r="233" spans="1:6">
      <c r="A233" s="195" t="s">
        <v>324</v>
      </c>
    </row>
    <row r="234" spans="1:6">
      <c r="A234" s="159" t="s">
        <v>325</v>
      </c>
    </row>
    <row r="236" spans="1:6">
      <c r="A236" s="155" t="s">
        <v>326</v>
      </c>
    </row>
    <row r="237" spans="1:6">
      <c r="A237" s="156" t="s">
        <v>327</v>
      </c>
    </row>
    <row r="252" spans="1:2">
      <c r="A252" s="155" t="s">
        <v>328</v>
      </c>
    </row>
    <row r="253" spans="1:2">
      <c r="A253" s="156" t="s">
        <v>329</v>
      </c>
    </row>
    <row r="259" spans="1:3">
      <c r="A259" s="162" t="s">
        <v>330</v>
      </c>
    </row>
    <row r="260" spans="1:3">
      <c r="A260" s="162" t="s">
        <v>331</v>
      </c>
    </row>
    <row r="262" spans="1:3">
      <c r="A262" s="155" t="s">
        <v>332</v>
      </c>
    </row>
    <row r="263" spans="1:3">
      <c r="A263" s="202" t="s">
        <v>333</v>
      </c>
    </row>
    <row r="264" spans="1:3">
      <c r="A264" s="202" t="s">
        <v>334</v>
      </c>
    </row>
    <row r="265" spans="1:3">
      <c r="A265" s="202" t="s">
        <v>335</v>
      </c>
    </row>
    <row r="266" spans="1:3">
      <c r="A266" s="202" t="s">
        <v>336</v>
      </c>
    </row>
    <row r="267" spans="1:3">
      <c r="A267" s="202" t="s">
        <v>337</v>
      </c>
    </row>
    <row r="269" spans="1:3">
      <c r="A269" s="155" t="s">
        <v>338</v>
      </c>
    </row>
    <row r="270" spans="1:3">
      <c r="A270" s="202" t="s">
        <v>339</v>
      </c>
    </row>
    <row r="271" spans="1:3">
      <c r="A271" s="212" t="s">
        <v>340</v>
      </c>
    </row>
    <row r="272" spans="1:3">
      <c r="A272" s="210" t="s">
        <v>341</v>
      </c>
    </row>
    <row r="273" spans="1:1">
      <c r="A273" s="211" t="s">
        <v>342</v>
      </c>
    </row>
    <row r="274" spans="1:1">
      <c r="A274" s="211" t="s">
        <v>343</v>
      </c>
    </row>
    <row r="275" spans="1:1">
      <c r="A275" s="211" t="s">
        <v>344</v>
      </c>
    </row>
    <row r="276" spans="1:1">
      <c r="A276" s="215" t="s">
        <v>345</v>
      </c>
    </row>
    <row r="277" spans="1:1">
      <c r="A277" s="211" t="s">
        <v>346</v>
      </c>
    </row>
    <row r="278" spans="1:1">
      <c r="A278" s="215"/>
    </row>
  </sheetData>
  <mergeCells count="1">
    <mergeCell ref="A1:J1"/>
  </mergeCells>
  <phoneticPr fontId="8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00B050"/>
    <pageSetUpPr fitToPage="1"/>
  </sheetPr>
  <dimension ref="B2:D137"/>
  <sheetViews>
    <sheetView showGridLines="0" view="pageBreakPreview" topLeftCell="A73" zoomScaleNormal="115" zoomScaleSheetLayoutView="100" workbookViewId="0">
      <selection activeCell="E84" sqref="E84"/>
    </sheetView>
  </sheetViews>
  <sheetFormatPr defaultColWidth="9" defaultRowHeight="12.75"/>
  <cols>
    <col min="1" max="1" width="3.625" style="82" customWidth="1"/>
    <col min="2" max="2" width="21.375" style="84" customWidth="1"/>
    <col min="3" max="3" width="26.625" style="84" customWidth="1"/>
    <col min="4" max="4" width="27.125" style="84" customWidth="1"/>
    <col min="5" max="5" width="38.125" style="82" bestFit="1" customWidth="1"/>
    <col min="6" max="6" width="35.25" style="82" bestFit="1" customWidth="1"/>
    <col min="7" max="7" width="25.625" style="82" customWidth="1"/>
    <col min="8" max="16384" width="9" style="82"/>
  </cols>
  <sheetData>
    <row r="2" spans="2:4" ht="20.25">
      <c r="B2" s="135" t="s">
        <v>347</v>
      </c>
      <c r="C2" s="83"/>
      <c r="D2" s="83"/>
    </row>
    <row r="3" spans="2:4">
      <c r="B3" s="245" t="s">
        <v>348</v>
      </c>
    </row>
    <row r="5" spans="2:4" ht="15.75">
      <c r="B5" s="246" t="s">
        <v>349</v>
      </c>
    </row>
    <row r="6" spans="2:4">
      <c r="B6" s="137"/>
    </row>
    <row r="7" spans="2:4">
      <c r="B7" s="137"/>
    </row>
    <row r="8" spans="2:4">
      <c r="B8" s="137"/>
    </row>
    <row r="9" spans="2:4">
      <c r="B9" s="137"/>
    </row>
    <row r="10" spans="2:4">
      <c r="B10" s="137"/>
    </row>
    <row r="11" spans="2:4">
      <c r="B11" s="137"/>
    </row>
    <row r="12" spans="2:4">
      <c r="B12" s="137"/>
    </row>
    <row r="14" spans="2:4" ht="20.25">
      <c r="B14" s="136"/>
    </row>
    <row r="21" spans="2:2" ht="15.75">
      <c r="B21" s="246" t="s">
        <v>350</v>
      </c>
    </row>
    <row r="37" spans="2:2" ht="15.75">
      <c r="B37" s="246" t="s">
        <v>351</v>
      </c>
    </row>
    <row r="52" spans="2:2">
      <c r="B52" s="245" t="s">
        <v>352</v>
      </c>
    </row>
    <row r="53" spans="2:2">
      <c r="B53" s="245" t="s">
        <v>353</v>
      </c>
    </row>
    <row r="55" spans="2:2" ht="15.75">
      <c r="B55" s="246" t="s">
        <v>354</v>
      </c>
    </row>
    <row r="70" spans="2:3">
      <c r="B70" s="245" t="s">
        <v>355</v>
      </c>
    </row>
    <row r="71" spans="2:3">
      <c r="B71" s="248" t="s">
        <v>356</v>
      </c>
    </row>
    <row r="72" spans="2:3">
      <c r="B72" s="249" t="s">
        <v>357</v>
      </c>
    </row>
    <row r="74" spans="2:3" ht="15.75">
      <c r="B74" s="246" t="s">
        <v>358</v>
      </c>
    </row>
    <row r="89" spans="2:2">
      <c r="B89" s="245"/>
    </row>
    <row r="90" spans="2:2" ht="15.75">
      <c r="B90" s="246" t="s">
        <v>359</v>
      </c>
    </row>
    <row r="105" spans="2:2">
      <c r="B105" s="245" t="s">
        <v>360</v>
      </c>
    </row>
    <row r="106" spans="2:2">
      <c r="B106" s="84" t="s">
        <v>361</v>
      </c>
    </row>
    <row r="121" spans="2:2">
      <c r="B121" s="245" t="s">
        <v>362</v>
      </c>
    </row>
    <row r="136" spans="2:2">
      <c r="B136" s="245" t="s">
        <v>363</v>
      </c>
    </row>
    <row r="137" spans="2:2">
      <c r="B137" s="245" t="s">
        <v>364</v>
      </c>
    </row>
  </sheetData>
  <phoneticPr fontId="8" type="noConversion"/>
  <pageMargins left="0.70866141732283472" right="0.70866141732283472" top="0.74803149606299213" bottom="0.74803149606299213" header="0.31496062992125984" footer="0.31496062992125984"/>
  <pageSetup paperSize="9" scale="27" orientation="landscape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"/>
  <sheetViews>
    <sheetView showGridLines="0" zoomScale="85" zoomScaleNormal="85" workbookViewId="0">
      <selection activeCell="H69" sqref="H69"/>
    </sheetView>
  </sheetViews>
  <sheetFormatPr defaultRowHeight="13.5"/>
  <sheetData/>
  <phoneticPr fontId="8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B050"/>
  </sheetPr>
  <dimension ref="A1:K203"/>
  <sheetViews>
    <sheetView showGridLines="0" view="pageBreakPreview" topLeftCell="A158" zoomScale="115" zoomScaleNormal="100" zoomScaleSheetLayoutView="115" workbookViewId="0">
      <selection activeCell="A177" sqref="A177:A178"/>
    </sheetView>
  </sheetViews>
  <sheetFormatPr defaultRowHeight="16.5"/>
  <cols>
    <col min="1" max="9" width="9" style="148"/>
    <col min="10" max="10" width="6.25" style="148" customWidth="1"/>
    <col min="11" max="16384" width="9" style="148"/>
  </cols>
  <sheetData>
    <row r="1" spans="1:11">
      <c r="A1" s="282" t="s">
        <v>229</v>
      </c>
      <c r="B1" s="282"/>
      <c r="C1" s="282"/>
      <c r="D1" s="282"/>
      <c r="E1" s="282"/>
      <c r="F1" s="282"/>
      <c r="G1" s="282"/>
      <c r="H1" s="282"/>
      <c r="I1" s="282"/>
      <c r="J1" s="282"/>
      <c r="K1" s="147"/>
    </row>
    <row r="2" spans="1:11">
      <c r="A2" s="252"/>
      <c r="B2" s="252"/>
      <c r="C2" s="252"/>
      <c r="D2" s="252"/>
      <c r="E2" s="252"/>
      <c r="F2" s="252"/>
      <c r="G2" s="252"/>
      <c r="H2" s="252"/>
      <c r="I2" s="252"/>
      <c r="J2" s="252"/>
      <c r="K2" s="147"/>
    </row>
    <row r="3" spans="1:11">
      <c r="A3" s="149"/>
      <c r="B3" s="149"/>
      <c r="C3" s="149"/>
      <c r="D3" s="149"/>
      <c r="E3" s="150"/>
      <c r="F3" s="150"/>
      <c r="G3" s="150"/>
      <c r="H3" s="150"/>
      <c r="I3" s="150" t="s">
        <v>230</v>
      </c>
      <c r="J3" s="151"/>
      <c r="K3" s="150"/>
    </row>
    <row r="4" spans="1:11" ht="17.25" thickBot="1">
      <c r="A4" s="152" t="s">
        <v>365</v>
      </c>
      <c r="B4" s="152"/>
      <c r="C4" s="152"/>
      <c r="D4" s="152"/>
      <c r="E4" s="153"/>
      <c r="F4" s="153"/>
      <c r="G4" s="153"/>
      <c r="H4" s="153"/>
      <c r="I4" s="153"/>
      <c r="J4" s="153"/>
      <c r="K4" s="154"/>
    </row>
    <row r="6" spans="1:11">
      <c r="A6" s="155" t="s">
        <v>366</v>
      </c>
    </row>
    <row r="7" spans="1:11">
      <c r="A7" s="156" t="s">
        <v>367</v>
      </c>
    </row>
    <row r="8" spans="1:11">
      <c r="A8" s="156" t="s">
        <v>368</v>
      </c>
    </row>
    <row r="9" spans="1:11">
      <c r="A9" s="156" t="s">
        <v>369</v>
      </c>
    </row>
    <row r="10" spans="1:11">
      <c r="A10" s="203" t="s">
        <v>370</v>
      </c>
    </row>
    <row r="12" spans="1:11">
      <c r="A12" s="155" t="s">
        <v>371</v>
      </c>
    </row>
    <row r="13" spans="1:11">
      <c r="A13" s="156" t="s">
        <v>372</v>
      </c>
    </row>
    <row r="14" spans="1:11">
      <c r="A14" s="156" t="s">
        <v>373</v>
      </c>
    </row>
    <row r="15" spans="1:11">
      <c r="A15" s="156" t="s">
        <v>374</v>
      </c>
    </row>
    <row r="16" spans="1:11">
      <c r="A16" s="156" t="s">
        <v>375</v>
      </c>
    </row>
    <row r="17" spans="1:2">
      <c r="A17" s="158" t="s">
        <v>376</v>
      </c>
    </row>
    <row r="18" spans="1:2">
      <c r="A18" s="159" t="s">
        <v>377</v>
      </c>
    </row>
    <row r="19" spans="1:2">
      <c r="A19" s="160" t="s">
        <v>378</v>
      </c>
    </row>
    <row r="20" spans="1:2">
      <c r="A20" s="158" t="s">
        <v>379</v>
      </c>
    </row>
    <row r="21" spans="1:2">
      <c r="A21" s="159" t="s">
        <v>380</v>
      </c>
    </row>
    <row r="22" spans="1:2">
      <c r="A22" s="160"/>
    </row>
    <row r="23" spans="1:2">
      <c r="A23" s="160"/>
    </row>
    <row r="24" spans="1:2">
      <c r="A24" s="160"/>
    </row>
    <row r="25" spans="1:2">
      <c r="A25" s="160"/>
    </row>
    <row r="26" spans="1:2">
      <c r="A26" s="160"/>
    </row>
    <row r="27" spans="1:2">
      <c r="A27" s="160"/>
    </row>
    <row r="28" spans="1:2">
      <c r="A28" s="155" t="s">
        <v>381</v>
      </c>
    </row>
    <row r="29" spans="1:2">
      <c r="A29" s="160"/>
    </row>
    <row r="30" spans="1:2">
      <c r="A30" s="160"/>
    </row>
    <row r="31" spans="1:2">
      <c r="A31" s="160"/>
    </row>
    <row r="32" spans="1:2">
      <c r="A32" s="160"/>
    </row>
    <row r="33" spans="1:2">
      <c r="A33" s="160"/>
    </row>
    <row r="34" spans="1:2">
      <c r="A34" s="160"/>
    </row>
    <row r="35" spans="1:2">
      <c r="A35" s="160"/>
    </row>
    <row r="36" spans="1:2">
      <c r="A36" s="160"/>
    </row>
    <row r="37" spans="1:2">
      <c r="A37" s="160"/>
    </row>
    <row r="38" spans="1:2">
      <c r="A38" s="216" t="s">
        <v>382</v>
      </c>
    </row>
    <row r="39" spans="1:2">
      <c r="A39" s="209" t="s">
        <v>383</v>
      </c>
    </row>
    <row r="40" spans="1:2">
      <c r="A40" s="210" t="s">
        <v>384</v>
      </c>
    </row>
    <row r="41" spans="1:2">
      <c r="A41" s="210" t="s">
        <v>385</v>
      </c>
    </row>
    <row r="42" spans="1:2">
      <c r="A42" s="217" t="s">
        <v>386</v>
      </c>
    </row>
    <row r="43" spans="1:2">
      <c r="A43" s="160"/>
    </row>
    <row r="44" spans="1:2">
      <c r="A44" s="157" t="s">
        <v>387</v>
      </c>
    </row>
    <row r="45" spans="1:2">
      <c r="A45" s="210" t="s">
        <v>388</v>
      </c>
    </row>
    <row r="46" spans="1:2">
      <c r="A46" s="160"/>
    </row>
    <row r="47" spans="1:2">
      <c r="A47" s="155" t="s">
        <v>389</v>
      </c>
    </row>
    <row r="48" spans="1:2">
      <c r="A48" s="212" t="s">
        <v>390</v>
      </c>
    </row>
    <row r="49" spans="1:1">
      <c r="A49" s="160"/>
    </row>
    <row r="50" spans="1:1">
      <c r="A50" s="160"/>
    </row>
    <row r="51" spans="1:1">
      <c r="A51" s="160"/>
    </row>
    <row r="52" spans="1:1">
      <c r="A52" s="160"/>
    </row>
    <row r="53" spans="1:1">
      <c r="A53" s="160"/>
    </row>
    <row r="54" spans="1:1">
      <c r="A54" s="160"/>
    </row>
    <row r="55" spans="1:1">
      <c r="A55" s="160"/>
    </row>
    <row r="56" spans="1:1">
      <c r="A56" s="160"/>
    </row>
    <row r="57" spans="1:1">
      <c r="A57" s="160"/>
    </row>
    <row r="58" spans="1:1">
      <c r="A58" s="216" t="s">
        <v>382</v>
      </c>
    </row>
    <row r="59" spans="1:1">
      <c r="A59" s="210" t="s">
        <v>391</v>
      </c>
    </row>
    <row r="60" spans="1:1">
      <c r="A60" s="210" t="s">
        <v>392</v>
      </c>
    </row>
    <row r="61" spans="1:1">
      <c r="A61" s="211" t="s">
        <v>393</v>
      </c>
    </row>
    <row r="62" spans="1:1">
      <c r="A62" s="160"/>
    </row>
    <row r="63" spans="1:1">
      <c r="A63" s="160"/>
    </row>
    <row r="64" spans="1:1">
      <c r="A64" s="160"/>
    </row>
    <row r="65" spans="1:1">
      <c r="A65" s="160"/>
    </row>
    <row r="66" spans="1:1">
      <c r="A66" s="160"/>
    </row>
    <row r="67" spans="1:1">
      <c r="A67" s="160"/>
    </row>
    <row r="68" spans="1:1">
      <c r="A68" s="160"/>
    </row>
    <row r="69" spans="1:1">
      <c r="A69" s="160"/>
    </row>
    <row r="70" spans="1:1">
      <c r="A70" s="210" t="s">
        <v>394</v>
      </c>
    </row>
    <row r="71" spans="1:1">
      <c r="A71" s="211" t="s">
        <v>395</v>
      </c>
    </row>
    <row r="72" spans="1:1">
      <c r="A72" s="215"/>
    </row>
    <row r="73" spans="1:1">
      <c r="A73" s="215"/>
    </row>
    <row r="74" spans="1:1">
      <c r="A74" s="218" t="s">
        <v>396</v>
      </c>
    </row>
    <row r="75" spans="1:1">
      <c r="A75" s="218" t="s">
        <v>397</v>
      </c>
    </row>
    <row r="76" spans="1:1">
      <c r="A76" s="218" t="s">
        <v>398</v>
      </c>
    </row>
    <row r="77" spans="1:1">
      <c r="A77" s="215"/>
    </row>
    <row r="78" spans="1:1">
      <c r="A78" s="215"/>
    </row>
    <row r="79" spans="1:1">
      <c r="A79" s="215"/>
    </row>
    <row r="80" spans="1:1">
      <c r="A80" s="211" t="s">
        <v>399</v>
      </c>
    </row>
    <row r="81" spans="1:1">
      <c r="A81" s="215"/>
    </row>
    <row r="82" spans="1:1">
      <c r="A82" s="215"/>
    </row>
    <row r="83" spans="1:1">
      <c r="A83" s="218" t="s">
        <v>400</v>
      </c>
    </row>
    <row r="84" spans="1:1">
      <c r="A84" s="218" t="s">
        <v>397</v>
      </c>
    </row>
    <row r="85" spans="1:1">
      <c r="A85" s="218" t="s">
        <v>398</v>
      </c>
    </row>
    <row r="86" spans="1:1">
      <c r="A86" s="160"/>
    </row>
    <row r="87" spans="1:1">
      <c r="A87" s="160"/>
    </row>
    <row r="88" spans="1:1">
      <c r="A88" s="160"/>
    </row>
    <row r="89" spans="1:1">
      <c r="A89" s="211" t="s">
        <v>401</v>
      </c>
    </row>
    <row r="90" spans="1:1">
      <c r="A90" s="160"/>
    </row>
    <row r="91" spans="1:1">
      <c r="A91" s="160"/>
    </row>
    <row r="92" spans="1:1">
      <c r="A92" s="218" t="s">
        <v>402</v>
      </c>
    </row>
    <row r="93" spans="1:1">
      <c r="A93" s="160"/>
    </row>
    <row r="94" spans="1:1">
      <c r="A94" s="155" t="s">
        <v>403</v>
      </c>
    </row>
    <row r="95" spans="1:1">
      <c r="A95" s="155"/>
    </row>
    <row r="96" spans="1:1">
      <c r="A96" s="155"/>
    </row>
    <row r="97" spans="1:8">
      <c r="A97" s="155"/>
    </row>
    <row r="98" spans="1:8">
      <c r="A98" s="155"/>
    </row>
    <row r="99" spans="1:8">
      <c r="A99" s="155"/>
    </row>
    <row r="100" spans="1:8">
      <c r="A100" s="155"/>
    </row>
    <row r="101" spans="1:8">
      <c r="A101" s="155"/>
    </row>
    <row r="102" spans="1:8">
      <c r="A102" s="155"/>
    </row>
    <row r="103" spans="1:8">
      <c r="A103" s="155"/>
    </row>
    <row r="104" spans="1:8">
      <c r="A104" s="157" t="s">
        <v>382</v>
      </c>
    </row>
    <row r="105" spans="1:8">
      <c r="A105" s="159" t="s">
        <v>404</v>
      </c>
    </row>
    <row r="106" spans="1:8">
      <c r="A106" s="159" t="s">
        <v>405</v>
      </c>
    </row>
    <row r="107" spans="1:8">
      <c r="A107" s="159"/>
      <c r="B107" s="199" t="s">
        <v>406</v>
      </c>
    </row>
    <row r="108" spans="1:8">
      <c r="A108" s="159"/>
    </row>
    <row r="109" spans="1:8">
      <c r="A109" s="157" t="s">
        <v>407</v>
      </c>
    </row>
    <row r="110" spans="1:8">
      <c r="A110" s="159" t="s">
        <v>408</v>
      </c>
    </row>
    <row r="111" spans="1:8">
      <c r="A111" s="159" t="s">
        <v>409</v>
      </c>
    </row>
    <row r="112" spans="1:8">
      <c r="A112" s="159" t="s">
        <v>410</v>
      </c>
    </row>
    <row r="113" spans="1:1">
      <c r="A113" s="159" t="s">
        <v>411</v>
      </c>
    </row>
    <row r="114" spans="1:1">
      <c r="A114" s="210" t="s">
        <v>412</v>
      </c>
    </row>
    <row r="115" spans="1:1">
      <c r="A115" s="159" t="s">
        <v>413</v>
      </c>
    </row>
    <row r="116" spans="1:1">
      <c r="A116" s="157"/>
    </row>
    <row r="117" spans="1:1">
      <c r="A117" s="157" t="s">
        <v>414</v>
      </c>
    </row>
    <row r="118" spans="1:1">
      <c r="A118" s="161" t="s">
        <v>415</v>
      </c>
    </row>
    <row r="119" spans="1:1">
      <c r="A119" s="163" t="s">
        <v>416</v>
      </c>
    </row>
    <row r="120" spans="1:1">
      <c r="A120" s="164" t="s">
        <v>417</v>
      </c>
    </row>
    <row r="121" spans="1:1">
      <c r="A121" s="165" t="s">
        <v>418</v>
      </c>
    </row>
    <row r="122" spans="1:1">
      <c r="A122" s="165" t="s">
        <v>419</v>
      </c>
    </row>
    <row r="123" spans="1:1">
      <c r="A123" s="164" t="s">
        <v>420</v>
      </c>
    </row>
    <row r="124" spans="1:1">
      <c r="A124" s="161" t="s">
        <v>421</v>
      </c>
    </row>
    <row r="125" spans="1:1">
      <c r="A125" s="163" t="s">
        <v>422</v>
      </c>
    </row>
    <row r="126" spans="1:1">
      <c r="A126" s="160" t="s">
        <v>423</v>
      </c>
    </row>
    <row r="127" spans="1:1">
      <c r="A127" s="161" t="s">
        <v>424</v>
      </c>
    </row>
    <row r="128" spans="1:1">
      <c r="A128" s="165" t="s">
        <v>425</v>
      </c>
    </row>
    <row r="129" spans="1:1">
      <c r="A129" s="165" t="s">
        <v>426</v>
      </c>
    </row>
    <row r="130" spans="1:1">
      <c r="A130" s="161" t="s">
        <v>427</v>
      </c>
    </row>
    <row r="131" spans="1:1">
      <c r="A131" s="165" t="s">
        <v>425</v>
      </c>
    </row>
    <row r="132" spans="1:1">
      <c r="A132" s="165" t="s">
        <v>428</v>
      </c>
    </row>
    <row r="133" spans="1:1">
      <c r="A133" s="161" t="s">
        <v>429</v>
      </c>
    </row>
    <row r="134" spans="1:1">
      <c r="A134" s="163" t="s">
        <v>430</v>
      </c>
    </row>
    <row r="141" spans="1:1">
      <c r="A141" s="164" t="s">
        <v>431</v>
      </c>
    </row>
    <row r="142" spans="1:1">
      <c r="A142" s="164" t="s">
        <v>432</v>
      </c>
    </row>
    <row r="143" spans="1:1">
      <c r="A143" s="164" t="s">
        <v>433</v>
      </c>
    </row>
    <row r="144" spans="1:1">
      <c r="A144" s="166" t="s">
        <v>434</v>
      </c>
    </row>
    <row r="145" spans="1:3">
      <c r="A145" s="161" t="s">
        <v>435</v>
      </c>
    </row>
    <row r="146" spans="1:3">
      <c r="A146" s="164" t="s">
        <v>436</v>
      </c>
    </row>
    <row r="147" spans="1:3">
      <c r="A147" s="164" t="s">
        <v>437</v>
      </c>
    </row>
    <row r="148" spans="1:3">
      <c r="A148" s="164" t="s">
        <v>438</v>
      </c>
    </row>
    <row r="149" spans="1:3">
      <c r="A149" s="166" t="s">
        <v>439</v>
      </c>
    </row>
    <row r="151" spans="1:3">
      <c r="A151" s="155" t="s">
        <v>440</v>
      </c>
    </row>
    <row r="152" spans="1:3">
      <c r="A152" s="220" t="s">
        <v>441</v>
      </c>
    </row>
    <row r="153" spans="1:3">
      <c r="A153" s="220" t="s">
        <v>442</v>
      </c>
    </row>
    <row r="154" spans="1:3">
      <c r="A154" s="156" t="s">
        <v>443</v>
      </c>
    </row>
    <row r="155" spans="1:3">
      <c r="A155" s="161" t="s">
        <v>444</v>
      </c>
    </row>
    <row r="156" spans="1:3">
      <c r="A156" s="164" t="s">
        <v>445</v>
      </c>
    </row>
    <row r="157" spans="1:3">
      <c r="A157" s="164"/>
    </row>
    <row r="158" spans="1:3">
      <c r="A158" s="195" t="s">
        <v>446</v>
      </c>
    </row>
    <row r="159" spans="1:3">
      <c r="A159" s="163" t="s">
        <v>447</v>
      </c>
    </row>
    <row r="175" spans="1:1">
      <c r="A175" s="161" t="s">
        <v>448</v>
      </c>
    </row>
    <row r="176" spans="1:1">
      <c r="A176" s="164" t="s">
        <v>445</v>
      </c>
    </row>
    <row r="177" spans="1:9">
      <c r="A177" s="237" t="s">
        <v>449</v>
      </c>
    </row>
    <row r="178" spans="1:9">
      <c r="A178" s="164" t="s">
        <v>450</v>
      </c>
    </row>
    <row r="179" spans="1:9">
      <c r="A179" s="164"/>
    </row>
    <row r="180" spans="1:9">
      <c r="A180" s="195" t="s">
        <v>451</v>
      </c>
    </row>
    <row r="181" spans="1:9">
      <c r="A181" s="163" t="s">
        <v>452</v>
      </c>
    </row>
    <row r="182" spans="1:9">
      <c r="A182" s="163" t="s">
        <v>453</v>
      </c>
    </row>
    <row r="198" spans="1:1">
      <c r="A198" s="161" t="s">
        <v>454</v>
      </c>
    </row>
    <row r="199" spans="1:1">
      <c r="A199" s="164" t="s">
        <v>455</v>
      </c>
    </row>
    <row r="200" spans="1:1">
      <c r="A200" s="164"/>
    </row>
    <row r="201" spans="1:1">
      <c r="A201" s="195" t="s">
        <v>456</v>
      </c>
    </row>
    <row r="202" spans="1:1">
      <c r="A202" s="163" t="s">
        <v>457</v>
      </c>
    </row>
    <row r="203" spans="1:1">
      <c r="A203" s="163" t="s">
        <v>458</v>
      </c>
    </row>
  </sheetData>
  <mergeCells count="1">
    <mergeCell ref="A1:J1"/>
  </mergeCells>
  <phoneticPr fontId="8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B050"/>
  </sheetPr>
  <dimension ref="A1:K96"/>
  <sheetViews>
    <sheetView showGridLines="0" view="pageBreakPreview" topLeftCell="A93" zoomScale="130" zoomScaleNormal="100" zoomScaleSheetLayoutView="130" workbookViewId="0">
      <selection activeCell="I105" sqref="I105"/>
    </sheetView>
  </sheetViews>
  <sheetFormatPr defaultRowHeight="16.5"/>
  <cols>
    <col min="1" max="9" width="9" style="148"/>
    <col min="10" max="10" width="6.25" style="148" customWidth="1"/>
    <col min="11" max="16384" width="9" style="148"/>
  </cols>
  <sheetData>
    <row r="1" spans="1:11">
      <c r="A1" s="282" t="s">
        <v>229</v>
      </c>
      <c r="B1" s="282"/>
      <c r="C1" s="282"/>
      <c r="D1" s="282"/>
      <c r="E1" s="282"/>
      <c r="F1" s="282"/>
      <c r="G1" s="282"/>
      <c r="H1" s="282"/>
      <c r="I1" s="282"/>
      <c r="J1" s="282"/>
      <c r="K1" s="147"/>
    </row>
    <row r="2" spans="1:11">
      <c r="A2" s="252"/>
      <c r="B2" s="252"/>
      <c r="C2" s="252"/>
      <c r="D2" s="252"/>
      <c r="E2" s="252"/>
      <c r="F2" s="252"/>
      <c r="G2" s="252"/>
      <c r="H2" s="252"/>
      <c r="I2" s="252"/>
      <c r="J2" s="252"/>
      <c r="K2" s="147"/>
    </row>
    <row r="3" spans="1:11">
      <c r="A3" s="149"/>
      <c r="B3" s="149"/>
      <c r="C3" s="149"/>
      <c r="D3" s="149"/>
      <c r="E3" s="150"/>
      <c r="F3" s="150"/>
      <c r="G3" s="150"/>
      <c r="H3" s="150"/>
      <c r="I3" s="150" t="s">
        <v>230</v>
      </c>
      <c r="J3" s="151"/>
      <c r="K3" s="150"/>
    </row>
    <row r="4" spans="1:11" ht="17.25" thickBot="1">
      <c r="A4" s="152" t="s">
        <v>459</v>
      </c>
      <c r="B4" s="152"/>
      <c r="C4" s="152"/>
      <c r="D4" s="152"/>
      <c r="E4" s="153"/>
      <c r="F4" s="153"/>
      <c r="G4" s="153"/>
      <c r="H4" s="153"/>
      <c r="I4" s="153"/>
      <c r="J4" s="153"/>
      <c r="K4" s="154"/>
    </row>
    <row r="6" spans="1:11">
      <c r="A6" s="155" t="s">
        <v>460</v>
      </c>
    </row>
    <row r="13" spans="1:11">
      <c r="A13" s="155"/>
    </row>
    <row r="14" spans="1:11">
      <c r="A14" s="157"/>
    </row>
    <row r="19" spans="1:1">
      <c r="A19" s="157" t="s">
        <v>382</v>
      </c>
    </row>
    <row r="20" spans="1:1">
      <c r="A20" s="159" t="s">
        <v>461</v>
      </c>
    </row>
    <row r="21" spans="1:1">
      <c r="A21" s="159" t="s">
        <v>462</v>
      </c>
    </row>
    <row r="22" spans="1:1">
      <c r="A22" s="159" t="s">
        <v>463</v>
      </c>
    </row>
    <row r="23" spans="1:1">
      <c r="A23" s="159" t="s">
        <v>464</v>
      </c>
    </row>
    <row r="25" spans="1:1">
      <c r="A25" s="157" t="s">
        <v>407</v>
      </c>
    </row>
    <row r="26" spans="1:1">
      <c r="A26" s="159" t="s">
        <v>465</v>
      </c>
    </row>
    <row r="27" spans="1:1">
      <c r="A27" s="159"/>
    </row>
    <row r="28" spans="1:1">
      <c r="A28" s="159"/>
    </row>
    <row r="29" spans="1:1">
      <c r="A29" s="159"/>
    </row>
    <row r="30" spans="1:1">
      <c r="A30" s="159"/>
    </row>
    <row r="31" spans="1:1">
      <c r="A31" s="159"/>
    </row>
    <row r="32" spans="1:1">
      <c r="A32" s="159"/>
    </row>
    <row r="33" spans="1:1">
      <c r="A33" s="159"/>
    </row>
    <row r="34" spans="1:1">
      <c r="A34" s="159"/>
    </row>
    <row r="35" spans="1:1">
      <c r="A35" s="159"/>
    </row>
    <row r="36" spans="1:1">
      <c r="A36" s="159"/>
    </row>
    <row r="37" spans="1:1">
      <c r="A37" s="159" t="s">
        <v>466</v>
      </c>
    </row>
    <row r="38" spans="1:1">
      <c r="A38" s="159" t="s">
        <v>467</v>
      </c>
    </row>
    <row r="39" spans="1:1">
      <c r="A39" s="159" t="s">
        <v>468</v>
      </c>
    </row>
    <row r="40" spans="1:1">
      <c r="A40" s="159"/>
    </row>
    <row r="41" spans="1:1">
      <c r="A41" s="159"/>
    </row>
    <row r="42" spans="1:1">
      <c r="A42" s="159"/>
    </row>
    <row r="43" spans="1:1">
      <c r="A43" s="159"/>
    </row>
    <row r="44" spans="1:1">
      <c r="A44" s="159"/>
    </row>
    <row r="45" spans="1:1">
      <c r="A45" s="159"/>
    </row>
    <row r="46" spans="1:1">
      <c r="A46" s="159"/>
    </row>
    <row r="47" spans="1:1">
      <c r="A47" s="159"/>
    </row>
    <row r="48" spans="1:1">
      <c r="A48" s="159"/>
    </row>
    <row r="49" spans="1:1">
      <c r="A49" s="159"/>
    </row>
    <row r="50" spans="1:1">
      <c r="A50" s="159"/>
    </row>
    <row r="51" spans="1:1">
      <c r="A51" s="159"/>
    </row>
    <row r="52" spans="1:1">
      <c r="A52" s="159"/>
    </row>
    <row r="53" spans="1:1">
      <c r="A53" s="159"/>
    </row>
    <row r="54" spans="1:1">
      <c r="A54" s="159"/>
    </row>
    <row r="55" spans="1:1">
      <c r="A55" s="159"/>
    </row>
    <row r="56" spans="1:1">
      <c r="A56" s="159"/>
    </row>
    <row r="57" spans="1:1">
      <c r="A57" s="159"/>
    </row>
    <row r="58" spans="1:1">
      <c r="A58" s="159"/>
    </row>
    <row r="59" spans="1:1">
      <c r="A59" s="159"/>
    </row>
    <row r="60" spans="1:1">
      <c r="A60" s="159"/>
    </row>
    <row r="61" spans="1:1">
      <c r="A61" s="155" t="s">
        <v>469</v>
      </c>
    </row>
    <row r="62" spans="1:1">
      <c r="A62" s="157" t="s">
        <v>470</v>
      </c>
    </row>
    <row r="63" spans="1:1">
      <c r="A63" s="158" t="s">
        <v>471</v>
      </c>
    </row>
    <row r="64" spans="1:1">
      <c r="A64" s="159" t="s">
        <v>472</v>
      </c>
    </row>
    <row r="65" spans="1:1">
      <c r="A65" s="159" t="s">
        <v>473</v>
      </c>
    </row>
    <row r="66" spans="1:1">
      <c r="A66" s="159" t="s">
        <v>474</v>
      </c>
    </row>
    <row r="67" spans="1:1">
      <c r="A67" s="159"/>
    </row>
    <row r="68" spans="1:1">
      <c r="A68" s="159"/>
    </row>
    <row r="69" spans="1:1">
      <c r="A69" s="159"/>
    </row>
    <row r="70" spans="1:1">
      <c r="A70" s="159"/>
    </row>
    <row r="71" spans="1:1">
      <c r="A71" s="159"/>
    </row>
    <row r="72" spans="1:1">
      <c r="A72" s="159"/>
    </row>
    <row r="73" spans="1:1">
      <c r="A73" s="159"/>
    </row>
    <row r="74" spans="1:1">
      <c r="A74" s="159"/>
    </row>
    <row r="75" spans="1:1">
      <c r="A75" s="159"/>
    </row>
    <row r="76" spans="1:1">
      <c r="A76" s="159"/>
    </row>
    <row r="77" spans="1:1">
      <c r="A77" s="159"/>
    </row>
    <row r="78" spans="1:1">
      <c r="A78" s="158" t="s">
        <v>475</v>
      </c>
    </row>
    <row r="79" spans="1:1">
      <c r="A79" s="159" t="s">
        <v>476</v>
      </c>
    </row>
    <row r="80" spans="1:1">
      <c r="A80" s="159"/>
    </row>
    <row r="81" spans="1:1">
      <c r="A81" s="159"/>
    </row>
    <row r="82" spans="1:1">
      <c r="A82" s="159"/>
    </row>
    <row r="83" spans="1:1">
      <c r="A83" s="159"/>
    </row>
    <row r="84" spans="1:1">
      <c r="A84" s="159"/>
    </row>
    <row r="85" spans="1:1">
      <c r="A85" s="159"/>
    </row>
    <row r="86" spans="1:1">
      <c r="A86" s="159"/>
    </row>
    <row r="87" spans="1:1">
      <c r="A87" s="159"/>
    </row>
    <row r="88" spans="1:1">
      <c r="A88" s="159"/>
    </row>
    <row r="89" spans="1:1">
      <c r="A89" s="159"/>
    </row>
    <row r="90" spans="1:1">
      <c r="A90" s="159"/>
    </row>
    <row r="92" spans="1:1">
      <c r="A92" s="157" t="s">
        <v>477</v>
      </c>
    </row>
    <row r="93" spans="1:1">
      <c r="A93" s="158" t="s">
        <v>478</v>
      </c>
    </row>
    <row r="94" spans="1:1">
      <c r="A94" s="158" t="s">
        <v>479</v>
      </c>
    </row>
    <row r="95" spans="1:1">
      <c r="A95" s="158"/>
    </row>
    <row r="96" spans="1:1">
      <c r="A96" s="155"/>
    </row>
  </sheetData>
  <mergeCells count="1">
    <mergeCell ref="A1:J1"/>
  </mergeCells>
  <phoneticPr fontId="8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B050"/>
  </sheetPr>
  <dimension ref="A1:K144"/>
  <sheetViews>
    <sheetView showGridLines="0" view="pageBreakPreview" topLeftCell="A124" zoomScale="130" zoomScaleNormal="100" zoomScaleSheetLayoutView="130" workbookViewId="0">
      <selection activeCell="L157" sqref="L157"/>
    </sheetView>
  </sheetViews>
  <sheetFormatPr defaultRowHeight="16.5"/>
  <cols>
    <col min="1" max="9" width="9" style="148"/>
    <col min="10" max="10" width="6.25" style="148" customWidth="1"/>
    <col min="11" max="16384" width="9" style="148"/>
  </cols>
  <sheetData>
    <row r="1" spans="1:11">
      <c r="A1" s="282" t="s">
        <v>229</v>
      </c>
      <c r="B1" s="282"/>
      <c r="C1" s="282"/>
      <c r="D1" s="282"/>
      <c r="E1" s="282"/>
      <c r="F1" s="282"/>
      <c r="G1" s="282"/>
      <c r="H1" s="282"/>
      <c r="I1" s="282"/>
      <c r="J1" s="282"/>
      <c r="K1" s="147"/>
    </row>
    <row r="2" spans="1:11">
      <c r="A2" s="252"/>
      <c r="B2" s="252"/>
      <c r="C2" s="252"/>
      <c r="D2" s="252"/>
      <c r="E2" s="252"/>
      <c r="F2" s="252"/>
      <c r="G2" s="252"/>
      <c r="H2" s="252"/>
      <c r="I2" s="252"/>
      <c r="J2" s="252"/>
      <c r="K2" s="147"/>
    </row>
    <row r="3" spans="1:11">
      <c r="A3" s="149"/>
      <c r="B3" s="149"/>
      <c r="C3" s="149"/>
      <c r="D3" s="149"/>
      <c r="E3" s="150"/>
      <c r="F3" s="150"/>
      <c r="G3" s="150"/>
      <c r="H3" s="150"/>
      <c r="I3" s="150" t="s">
        <v>230</v>
      </c>
      <c r="J3" s="151"/>
      <c r="K3" s="150"/>
    </row>
    <row r="4" spans="1:11" ht="17.25" thickBot="1">
      <c r="A4" s="152" t="s">
        <v>480</v>
      </c>
      <c r="B4" s="152"/>
      <c r="C4" s="152"/>
      <c r="D4" s="152"/>
      <c r="E4" s="153"/>
      <c r="F4" s="153"/>
      <c r="G4" s="153"/>
      <c r="H4" s="153"/>
      <c r="I4" s="153"/>
      <c r="J4" s="153"/>
      <c r="K4" s="154"/>
    </row>
    <row r="6" spans="1:11">
      <c r="A6" s="155" t="s">
        <v>460</v>
      </c>
    </row>
    <row r="13" spans="1:11">
      <c r="A13" s="155"/>
    </row>
    <row r="14" spans="1:11">
      <c r="A14" s="157"/>
    </row>
    <row r="19" spans="1:6">
      <c r="A19" s="212" t="s">
        <v>481</v>
      </c>
    </row>
    <row r="20" spans="1:6">
      <c r="A20" s="210" t="s">
        <v>482</v>
      </c>
    </row>
    <row r="28" spans="1:6">
      <c r="A28" s="211" t="s">
        <v>483</v>
      </c>
    </row>
    <row r="29" spans="1:6">
      <c r="A29" s="210" t="s">
        <v>484</v>
      </c>
    </row>
    <row r="37" spans="1:1">
      <c r="A37" s="211" t="s">
        <v>485</v>
      </c>
    </row>
    <row r="39" spans="1:1">
      <c r="A39" s="155" t="s">
        <v>486</v>
      </c>
    </row>
    <row r="40" spans="1:1">
      <c r="A40" s="156" t="s">
        <v>487</v>
      </c>
    </row>
    <row r="41" spans="1:1">
      <c r="A41" s="156" t="s">
        <v>488</v>
      </c>
    </row>
    <row r="42" spans="1:1">
      <c r="A42" s="156" t="s">
        <v>489</v>
      </c>
    </row>
    <row r="43" spans="1:1">
      <c r="A43" s="156" t="s">
        <v>490</v>
      </c>
    </row>
    <row r="44" spans="1:1">
      <c r="A44" s="156" t="s">
        <v>491</v>
      </c>
    </row>
    <row r="45" spans="1:1">
      <c r="A45" s="156" t="s">
        <v>492</v>
      </c>
    </row>
    <row r="46" spans="1:1">
      <c r="A46" s="156" t="s">
        <v>493</v>
      </c>
    </row>
    <row r="48" spans="1:1">
      <c r="A48" s="155" t="s">
        <v>494</v>
      </c>
    </row>
    <row r="49" spans="1:8">
      <c r="A49" s="162" t="s">
        <v>495</v>
      </c>
    </row>
    <row r="50" spans="1:8">
      <c r="A50" s="158" t="s">
        <v>496</v>
      </c>
    </row>
    <row r="51" spans="1:8">
      <c r="A51" s="159" t="s">
        <v>497</v>
      </c>
    </row>
    <row r="52" spans="1:8">
      <c r="A52" s="158"/>
    </row>
    <row r="53" spans="1:8">
      <c r="A53" s="162" t="s">
        <v>498</v>
      </c>
    </row>
    <row r="54" spans="1:8">
      <c r="A54" s="188" t="s">
        <v>499</v>
      </c>
    </row>
    <row r="55" spans="1:8">
      <c r="A55" s="156"/>
    </row>
    <row r="56" spans="1:8">
      <c r="A56" s="212" t="s">
        <v>500</v>
      </c>
    </row>
    <row r="57" spans="1:8">
      <c r="A57" s="210" t="s">
        <v>501</v>
      </c>
    </row>
    <row r="67" spans="1:1">
      <c r="A67" s="210" t="s">
        <v>502</v>
      </c>
    </row>
    <row r="79" spans="1:1">
      <c r="A79" s="210" t="s">
        <v>503</v>
      </c>
    </row>
    <row r="91" spans="1:1">
      <c r="A91" s="210" t="s">
        <v>504</v>
      </c>
    </row>
    <row r="102" spans="1:2">
      <c r="A102" s="155" t="s">
        <v>505</v>
      </c>
    </row>
    <row r="103" spans="1:2">
      <c r="A103" s="157" t="s">
        <v>506</v>
      </c>
    </row>
    <row r="104" spans="1:2">
      <c r="A104" s="161" t="s">
        <v>507</v>
      </c>
    </row>
    <row r="105" spans="1:2">
      <c r="A105" s="163" t="s">
        <v>508</v>
      </c>
    </row>
    <row r="106" spans="1:2">
      <c r="A106" s="165" t="s">
        <v>509</v>
      </c>
    </row>
    <row r="116" spans="1:2">
      <c r="B116" s="148" t="s">
        <v>510</v>
      </c>
    </row>
    <row r="118" spans="1:2">
      <c r="A118" s="161" t="s">
        <v>511</v>
      </c>
    </row>
    <row r="119" spans="1:2">
      <c r="A119" s="163" t="s">
        <v>512</v>
      </c>
    </row>
    <row r="128" spans="1:2">
      <c r="A128" s="158"/>
    </row>
    <row r="129" spans="1:1">
      <c r="A129" s="157" t="s">
        <v>513</v>
      </c>
    </row>
    <row r="130" spans="1:1">
      <c r="A130" s="159" t="s">
        <v>514</v>
      </c>
    </row>
    <row r="131" spans="1:1">
      <c r="A131" s="159" t="s">
        <v>515</v>
      </c>
    </row>
    <row r="132" spans="1:1">
      <c r="A132" s="188" t="s">
        <v>509</v>
      </c>
    </row>
    <row r="133" spans="1:1">
      <c r="A133" s="158"/>
    </row>
    <row r="142" spans="1:1">
      <c r="A142" s="157" t="s">
        <v>516</v>
      </c>
    </row>
    <row r="143" spans="1:1">
      <c r="A143" s="159" t="s">
        <v>517</v>
      </c>
    </row>
    <row r="144" spans="1:1">
      <c r="A144" s="188" t="s">
        <v>509</v>
      </c>
    </row>
  </sheetData>
  <mergeCells count="1">
    <mergeCell ref="A1:J1"/>
  </mergeCells>
  <phoneticPr fontId="8" type="noConversion"/>
  <pageMargins left="0.7" right="0.7" top="0.75" bottom="0.75" header="0.3" footer="0.3"/>
  <pageSetup paperSize="9" orientation="portrait" r:id="rId1"/>
  <drawing r:id="rId2"/>
  <legacy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문서" ma:contentTypeID="0x0101004D9A982635E21A4B8598FF0FED5F4C99" ma:contentTypeVersion="4" ma:contentTypeDescription="새 문서를 만듭니다." ma:contentTypeScope="" ma:versionID="fd54e35c4a1773ee00ee9c8ddc912cc6">
  <xsd:schema xmlns:xsd="http://www.w3.org/2001/XMLSchema" xmlns:xs="http://www.w3.org/2001/XMLSchema" xmlns:p="http://schemas.microsoft.com/office/2006/metadata/properties" xmlns:ns2="5d10f187-cbda-4b73-8be3-2c38b6b2a3b6" xmlns:ns3="38a703ca-9a19-4fff-aee5-5673350cd0ec" targetNamespace="http://schemas.microsoft.com/office/2006/metadata/properties" ma:root="true" ma:fieldsID="80af2ea3f01bcf9c4d0a29642e9f53e1" ns2:_="" ns3:_="">
    <xsd:import namespace="5d10f187-cbda-4b73-8be3-2c38b6b2a3b6"/>
    <xsd:import namespace="38a703ca-9a19-4fff-aee5-5673350cd0ec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5d10f187-cbda-4b73-8be3-2c38b6b2a3b6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8a703ca-9a19-4fff-aee5-5673350cd0ec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공유 대상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세부 정보 공유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콘텐츠 형식"/>
        <xsd:element ref="dc:title" minOccurs="0" maxOccurs="1" ma:index="4" ma:displayName="제목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B0B55169-50C5-40A3-B7E4-F2DCD0437FF1}"/>
</file>

<file path=customXml/itemProps2.xml><?xml version="1.0" encoding="utf-8"?>
<ds:datastoreItem xmlns:ds="http://schemas.openxmlformats.org/officeDocument/2006/customXml" ds:itemID="{8156899F-44B4-4EC6-8587-8A66DDA99F88}"/>
</file>

<file path=customXml/itemProps3.xml><?xml version="1.0" encoding="utf-8"?>
<ds:datastoreItem xmlns:ds="http://schemas.openxmlformats.org/officeDocument/2006/customXml" ds:itemID="{4D2FD719-2A15-4D9D-AC30-E086336981D0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(주)신도리코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sks</dc:creator>
  <cp:keywords/>
  <dc:description/>
  <cp:lastModifiedBy>KIMWOOYOUNG</cp:lastModifiedBy>
  <cp:revision/>
  <dcterms:created xsi:type="dcterms:W3CDTF">2005-11-23T09:05:10Z</dcterms:created>
  <dcterms:modified xsi:type="dcterms:W3CDTF">2021-09-16T09:20:41Z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0x0101004D9A982635E21A4B8598FF0FED5F4C99</vt:lpwstr>
  </property>
</Properties>
</file>